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securex-my.sharepoint.com/personal/sophie_dumont_securex_be/Documents/Desktop/"/>
    </mc:Choice>
  </mc:AlternateContent>
  <xr:revisionPtr revIDLastSave="2" documentId="8_{DB457E56-13A7-4925-99DB-F4404ADFDE4B}" xr6:coauthVersionLast="47" xr6:coauthVersionMax="47" xr10:uidLastSave="{258680E7-1991-42D0-93C4-500D75595542}"/>
  <bookViews>
    <workbookView xWindow="-110" yWindow="-110" windowWidth="17020" windowHeight="10120" tabRatio="895" activeTab="1" xr2:uid="{00000000-000D-0000-FFFF-FFFF00000000}"/>
  </bookViews>
  <sheets>
    <sheet name="INFORMATION IMPORTANTE" sheetId="4" r:id="rId1"/>
    <sheet name="GENERAL" sheetId="20" r:id="rId2"/>
  </sheets>
  <externalReferences>
    <externalReference r:id="rId3"/>
  </externalReferences>
  <definedNames>
    <definedName name="_xlnm.Print_Area" localSheetId="1">GENERAL!$A$1:$H$46</definedName>
    <definedName name="_xlnm.Print_Area" localSheetId="0">'INFORMATION IMPORTANTE'!$A$1:$P$50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0" l="1"/>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5" i="20" l="1"/>
  <c r="N17" i="4" l="1"/>
  <c r="N18" i="4"/>
  <c r="N19" i="4"/>
  <c r="N16" i="4"/>
  <c r="M17" i="4"/>
  <c r="M18" i="4"/>
  <c r="M19" i="4"/>
  <c r="M16" i="4"/>
  <c r="L17" i="4"/>
  <c r="L18" i="4"/>
  <c r="L19" i="4"/>
  <c r="L16" i="4"/>
  <c r="K17" i="4"/>
  <c r="K18" i="4"/>
  <c r="K19" i="4"/>
  <c r="K16" i="4"/>
  <c r="J17" i="4"/>
  <c r="J18" i="4"/>
  <c r="J19" i="4"/>
  <c r="J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Oona Coppens</author>
    <author>Grégory Debaty</author>
  </authors>
  <commentList>
    <comment ref="A4" authorId="0" shapeId="0" xr:uid="{21082B58-A881-4E05-B72C-228BF8FBBF20}">
      <text>
        <r>
          <rPr>
            <b/>
            <sz val="9"/>
            <color indexed="81"/>
            <rFont val="Tahoma"/>
            <family val="2"/>
          </rPr>
          <t>Securex:</t>
        </r>
        <r>
          <rPr>
            <sz val="9"/>
            <color indexed="81"/>
            <rFont val="Tahoma"/>
            <family val="2"/>
          </rPr>
          <t xml:space="preserve">
</t>
        </r>
        <r>
          <rPr>
            <sz val="10"/>
            <color indexed="81"/>
            <rFont val="Tahoma"/>
            <family val="2"/>
          </rPr>
          <t>Décrivez les différentes tâches ou activités associées à la fonction. 
Il faut tenir compte des tâches habituelles, mais aussi des tâches moins fréquentes comme la fourniture et l'élimination des matériaux, l'élimination des déchets, le démarrage et le réglage, l'entretien, le nettoyage, l'interaction avec les autres fonctions, ....</t>
        </r>
      </text>
    </comment>
    <comment ref="B4" authorId="0" shapeId="0" xr:uid="{74E92713-DF89-42C4-BFA6-BA01A243CDC8}">
      <text>
        <r>
          <rPr>
            <sz val="10"/>
            <color indexed="81"/>
            <rFont val="Tahoma"/>
            <family val="2"/>
          </rPr>
          <t>p.ex. : danger = câbles sur le sol, dans un passage.</t>
        </r>
      </text>
    </comment>
    <comment ref="C4" authorId="0" shapeId="0" xr:uid="{3C1F74F9-36D3-4817-B992-346FC978B7BC}">
      <text>
        <r>
          <rPr>
            <sz val="10"/>
            <color indexed="81"/>
            <rFont val="Tahoma"/>
            <family val="2"/>
          </rPr>
          <t>pour le danger "câbles sur le sol", le risque est : trébuchement par exemple.</t>
        </r>
      </text>
    </comment>
    <comment ref="D4" authorId="0" shapeId="0" xr:uid="{40CF8820-3A4C-4C08-94F2-CC91E0244EDF}">
      <text>
        <r>
          <rPr>
            <sz val="10"/>
            <color indexed="81"/>
            <rFont val="Tahoma"/>
            <family val="2"/>
          </rPr>
          <t>Pour + d'infos, voir la section "information importante" ci-dessous.</t>
        </r>
      </text>
    </comment>
    <comment ref="E4" authorId="0" shapeId="0" xr:uid="{119E546E-90E5-47B3-AAEA-4651D82BCEF3}">
      <text>
        <r>
          <rPr>
            <sz val="10"/>
            <color indexed="81"/>
            <rFont val="Tahoma"/>
            <family val="2"/>
          </rPr>
          <t>Pour + d'infos, voir la section "information importante" ci-dessous</t>
        </r>
        <r>
          <rPr>
            <sz val="9"/>
            <color indexed="81"/>
            <rFont val="Tahoma"/>
            <family val="2"/>
          </rPr>
          <t>.</t>
        </r>
      </text>
    </comment>
    <comment ref="F4" authorId="0" shapeId="0" xr:uid="{136A1374-DE7C-4BC6-9F32-0755D43DE473}">
      <text>
        <r>
          <rPr>
            <sz val="10"/>
            <color indexed="81"/>
            <rFont val="Tahoma"/>
            <family val="2"/>
          </rPr>
          <t>Pour + d'infos, voir la section "information importante" ci-dessous.</t>
        </r>
      </text>
    </comment>
    <comment ref="H4" authorId="1" shapeId="0" xr:uid="{1A5A8416-487F-4F1F-A563-32ABF3B596D1}">
      <text>
        <r>
          <rPr>
            <sz val="10"/>
            <color indexed="81"/>
            <rFont val="Tahoma"/>
            <family val="2"/>
          </rPr>
          <t>ill s'agit de définir le statut dans lequel se trouve l'action. Il peut être défini comme suit : pas commencé - en cours - clôturé. C'est à vous de tenir à jour l'état de vos actions.</t>
        </r>
      </text>
    </comment>
  </commentList>
</comments>
</file>

<file path=xl/sharedStrings.xml><?xml version="1.0" encoding="utf-8"?>
<sst xmlns="http://schemas.openxmlformats.org/spreadsheetml/2006/main" count="129" uniqueCount="117">
  <si>
    <t>COMMENT UTILISER CETTE "Analyse des risques stantard par fonction" ?</t>
  </si>
  <si>
    <r>
      <t xml:space="preserve">L'"Analyse des risques stantard par fonction" est un document de conseil général. </t>
    </r>
    <r>
      <rPr>
        <b/>
        <u/>
        <sz val="11"/>
        <color theme="1"/>
        <rFont val="Calibri"/>
        <family val="2"/>
        <scheme val="minor"/>
      </rPr>
      <t>Il est important de l'adapter à la situation spécifique de votre entreprise.</t>
    </r>
  </si>
  <si>
    <t xml:space="preserve">* Examinez attentivement les fonctions énumérées, les tâches par fonction, les dangers et les risques potentiels : supprimez ou modifiez si nécessaire. </t>
  </si>
  <si>
    <t>* Évaluez chaque risque en attribuant un score de "gravité " du risque et un score de fréquence " d'exposition " de vos travailleurs au risque (voir la méthode ci-dessous pour en savoir plus).</t>
  </si>
  <si>
    <t>* Une analyse des risques doit évaluer les risques afin de déterminer leur importance : dans cet outil, nous utilisons la formule : GRAVITÉ x FREQUENCE d'EXPOSITION = SCORE DU RISQUE</t>
  </si>
  <si>
    <t>* Selon le score du risque obtenu, vous devez prendre des mesures. Plus le score du risque est élevé, plus vous devez agir rapidement (plus d'informations ci-dessous).</t>
  </si>
  <si>
    <t xml:space="preserve">* Nous proposons déjà un certain nombre de mesures de prévention. Plus le score est élevé, plus les mesures de prévention à prendre sont urgentes et prioritaires (plus d'informations sur l'échelle de prévention ci-dessous) </t>
  </si>
  <si>
    <r>
      <t xml:space="preserve">* </t>
    </r>
    <r>
      <rPr>
        <u/>
        <sz val="11"/>
        <color theme="1"/>
        <rFont val="Calibri"/>
        <family val="2"/>
        <scheme val="minor"/>
      </rPr>
      <t>Important</t>
    </r>
    <r>
      <rPr>
        <sz val="11"/>
        <color theme="1"/>
        <rFont val="Calibri"/>
        <family val="2"/>
        <scheme val="minor"/>
      </rPr>
      <t xml:space="preserve"> : évaluez les risques SANS tenir compte des mesures que vous avez déjà mises en place dans votre entreprise. Dans la colonne "mesures de prévention", indiquez les mesures déjà prises, ainsi que les mesures supplémentaires éventuelles.</t>
    </r>
  </si>
  <si>
    <t xml:space="preserve">* Pour obtenir une offre de prix en vue d'une assistance supplémentaire pour la réalisation de vos analyses des risques, vous pouvez toujours nous contacter par mail à : </t>
  </si>
  <si>
    <t>health.safety@securex.be</t>
  </si>
  <si>
    <t>EXPLICATION DE LA MÉTHODE</t>
  </si>
  <si>
    <t>Scores possibles pour la GRAVITÉ, l'EXPOSITION et le SCORE DU RISQUE :</t>
  </si>
  <si>
    <t>SCORE DU RISQUE</t>
  </si>
  <si>
    <t>F D'EXPOSITION</t>
  </si>
  <si>
    <t>GRAVITÉ</t>
  </si>
  <si>
    <t xml:space="preserve"> = GRAVITÉ x F. D'EXPOSITION :</t>
  </si>
  <si>
    <t>Jamais</t>
  </si>
  <si>
    <t>Annuelle</t>
  </si>
  <si>
    <t>Mensuelle</t>
  </si>
  <si>
    <t>Hebdomadaire</t>
  </si>
  <si>
    <t>Quotidienne</t>
  </si>
  <si>
    <t xml:space="preserve">  </t>
  </si>
  <si>
    <t>! Plus le score du risque est élevé, plus vous devez donner de l'importance au risque et agir</t>
  </si>
  <si>
    <t xml:space="preserve"> rapidement pour diminuer le risque.</t>
  </si>
  <si>
    <t>L'ÉCHELLE DE LA PRÉVENTION</t>
  </si>
  <si>
    <t xml:space="preserve">Autant la Loi sur le bien-être que le bon sens vous suggèrent, en tant qu'employeur, de privilégier des mesures de prévention  </t>
  </si>
  <si>
    <t>structurelles. En d'autres termes, prenez toujours une mesure aussi élevée que possible sur l'échelle de prévention :</t>
  </si>
  <si>
    <t>Cette "Analyse de risque standard par fonction" vise à fournir à l'employeur une analyse de risque standard au niveau d'une "fonction professionnelle" standard. Pour chaque fonction, une description type des tâches a été élaborée ainsi qu’une liste non exhaustive des risques qui y sont associés. Ce document fournit également une méthodologie d'évaluation des risques présents et contient des propositions non exhaustives de mesures de prévention.
Securex Prévention &amp; Protection met à la disposition de l’employeur ces analyses des risques standards par fonction dans le cadre de ses obligations relatives à l’article II.3-16 - § 1, 1° et 2° du Code pour le Bien-être au travail.
L'"Analyse des risques standard par fonction" ne tient pas compte de la situation spécifique et concrète de l’entreprise et doit être considérée comme un conseil de base ou une recommandation générale. Il incombe à l'employeur d'utiliser cet outil dans le cadre de l'exécution de l'analyse des risques. L'employeur est chargé notamment de ces tâches :
- de vérifier l'exhaustivité des fonctions et des tâches exécutées par ses travailleurs ;
- de vérifier les risques liés à chaque tâche et aux circonstances concrètes ;
- d’évaluer les risques en déterminant la gravité et l'exposition par risque ;
- de déterminer, sur base de l'évaluation des risques effectuée, les mesures de prévention appropriées, en tenant compte des principes de prévention énoncés à l'article 5 du Code.
Il appartient également à l'employeur d'appliquer les mesures de prévention qu'il détermine.
Pour obtenir une offre en vue d'un support supplémentaire dans la réalisation de vos analyses de risques, vous pouvez toujours contacter health.safety@securex.be</t>
  </si>
  <si>
    <t>Nom de la fonction :</t>
  </si>
  <si>
    <t>AIDE MENAGERE EN TITRES-SERVICES</t>
  </si>
  <si>
    <t>Surveillance de la santé ?</t>
  </si>
  <si>
    <t>NON</t>
  </si>
  <si>
    <r>
      <t xml:space="preserve">TÂCHE OU ACTIVITÉ
</t>
    </r>
    <r>
      <rPr>
        <i/>
        <sz val="11"/>
        <color theme="1"/>
        <rFont val="Arial"/>
        <family val="2"/>
      </rPr>
      <t>(supprimer/compléter si nécessaire)</t>
    </r>
  </si>
  <si>
    <r>
      <t xml:space="preserve">DANGER
</t>
    </r>
    <r>
      <rPr>
        <i/>
        <sz val="11"/>
        <color theme="1"/>
        <rFont val="Arial"/>
        <family val="2"/>
      </rPr>
      <t>(supprimer/compléter si nécessaire)</t>
    </r>
  </si>
  <si>
    <r>
      <t xml:space="preserve">RISQUE
</t>
    </r>
    <r>
      <rPr>
        <i/>
        <sz val="11"/>
        <color theme="1"/>
        <rFont val="Arial"/>
        <family val="2"/>
      </rPr>
      <t>(supprimer/compléter si nécessaire)</t>
    </r>
  </si>
  <si>
    <r>
      <t xml:space="preserve">GRAVITÉ 
</t>
    </r>
    <r>
      <rPr>
        <i/>
        <sz val="11"/>
        <color theme="1"/>
        <rFont val="Arial"/>
        <family val="2"/>
      </rPr>
      <t>(choisissez dans le menu déroulant)</t>
    </r>
  </si>
  <si>
    <r>
      <t xml:space="preserve">EXPOSITION
</t>
    </r>
    <r>
      <rPr>
        <i/>
        <sz val="11"/>
        <color theme="1"/>
        <rFont val="Arial"/>
        <family val="2"/>
      </rPr>
      <t>(choisissez dans le menu déroulant)</t>
    </r>
  </si>
  <si>
    <r>
      <t xml:space="preserve">SCORE DU RISQUE
</t>
    </r>
    <r>
      <rPr>
        <i/>
        <sz val="11"/>
        <color theme="1"/>
        <rFont val="Arial"/>
        <family val="2"/>
      </rPr>
      <t>(calcul automatique)</t>
    </r>
  </si>
  <si>
    <r>
      <t xml:space="preserve">MESURES PRÉVENTIVES PROPOSÉES
</t>
    </r>
    <r>
      <rPr>
        <i/>
        <sz val="11"/>
        <color theme="1"/>
        <rFont val="Arial"/>
        <family val="2"/>
      </rPr>
      <t>(supprimer/compléter si nécessaire)</t>
    </r>
  </si>
  <si>
    <r>
      <t xml:space="preserve">STATUT
</t>
    </r>
    <r>
      <rPr>
        <sz val="11"/>
        <color theme="1"/>
        <rFont val="Arial"/>
        <family val="2"/>
      </rPr>
      <t>(de la mise en œuvre de vos mesures de prévention)</t>
    </r>
  </si>
  <si>
    <r>
      <rPr>
        <u/>
        <sz val="10"/>
        <rFont val="Arial"/>
        <family val="2"/>
      </rPr>
      <t xml:space="preserve">
Description des tâches :</t>
    </r>
    <r>
      <rPr>
        <sz val="10"/>
        <rFont val="Arial"/>
        <family val="2"/>
      </rPr>
      <t xml:space="preserve">
- nettoyage de la maison
- nettoyage des vitres
- lavage
- repassage
- raccommodage des vêtements
- préparation des repas
</t>
    </r>
    <r>
      <rPr>
        <u/>
        <sz val="10"/>
        <rFont val="Arial"/>
        <family val="2"/>
      </rPr>
      <t>Appareils</t>
    </r>
    <r>
      <rPr>
        <sz val="10"/>
        <rFont val="Arial"/>
        <family val="2"/>
      </rPr>
      <t xml:space="preserve"> :
- lave-vaiselle
- lave-ligne et sèche-ligne
- fer à repasser
- aspirateur
- nettoyeur à vapeur
- table de cuisson, four et friteuse
- réfrigérateur et congélateur</t>
    </r>
  </si>
  <si>
    <r>
      <t xml:space="preserve">RISQUES PSYCHOSOCIAUX
</t>
    </r>
    <r>
      <rPr>
        <sz val="8"/>
        <rFont val="Arial"/>
        <family val="2"/>
      </rPr>
      <t>Art. I.3-1</t>
    </r>
  </si>
  <si>
    <t>* Travailler seul chez les clients
* Conflits de rôles
* Tensions avec les clients
* Charge de travail
* Manque d'information et de formation
* Manque d'équipement de travail approprié
* Absence d'assistance téléphonique 
* Manque de soutien social 
* Faire face aux ou cacher ses émotions
* Déplacements</t>
  </si>
  <si>
    <t>Stress &amp; burn-out</t>
  </si>
  <si>
    <t>* Désigner un conseiller en prévention aspects psychosociaux et une personne de confiance
* Procédure : introduire une demande d'intervention psychosociale
* Registre des faits de tiers
* Assistance psychologique
* Règlement de travail : procédures et coordonnées
* Permettre une intervention
* Politique en matière d'alcool et de drogues
* Canaux d'information et flux de communication
* Implication des collaborateurs dans les prises de décisions
* Assez de temps pour se rendre d'un poste de travail à l'autre
* Pauses régulières
* Schéma de travail
* Aperçu des tâches qui peuvent être effectuées / qui ne sont pas prévues
* Formation / coaching
* Organiser suffisamment de moments d'équipe
* Contact qualitatif + agir en cas de problèmes</t>
  </si>
  <si>
    <t>Conflits</t>
  </si>
  <si>
    <t>Agression verbale et/ou physique</t>
  </si>
  <si>
    <t>Discrimination</t>
  </si>
  <si>
    <t>Harcèlement moral</t>
  </si>
  <si>
    <t>Harcèlement sexuel</t>
  </si>
  <si>
    <r>
      <t xml:space="preserve">CHARGE ERGONOMIQUE
</t>
    </r>
    <r>
      <rPr>
        <sz val="8"/>
        <rFont val="Arial"/>
        <family val="2"/>
      </rPr>
      <t>Art. VIII.3-2
Art. VIII.3-4</t>
    </r>
  </si>
  <si>
    <t>* Manipulation fréquente d'objets et de matériel
* Matériel inadéquat et à chaque fois différent
* Mouvements répétitifs des mains et des bras
* Sollicitation prolongée ou répétée
* Efforts pour déplacer des charges lourdes ou surdimensionnées
* Station debout prolongée
* Postures extrêmes
* Nuisances visuelles
* Facteurs individuels du travailleur</t>
  </si>
  <si>
    <t>Syndrome du canal carpien</t>
  </si>
  <si>
    <t>* Formation sur les principes ergonomiques
* Aperçu et contrôle du matériel approprié
* Aperçu des tâches prévues/interdites
* Organisation des tâches (variation, pauses)
* Encourager un mode de vie sain (indemnité vélo, des conseils en matière de nutrition, exercice, etc.)
* Organiser suffisamment de moments en équipe
* Instructions concernant le logement (ordonné, éclairé, chauffé)
* Formation assertivité : conseils pour oser parler des problèmes
* Instructions en cas de plaintes/incidents/accidents
 * Instructions en cas de grossesse
* Politique de protection de la maternité
* Sensibilisation aux maladies professionnelles</t>
  </si>
  <si>
    <t>RSI</t>
  </si>
  <si>
    <t>Lumbago/hernie</t>
  </si>
  <si>
    <t>Pieds lourds</t>
  </si>
  <si>
    <t>Fatigue</t>
  </si>
  <si>
    <t>Trigger finger</t>
  </si>
  <si>
    <r>
      <t xml:space="preserve">RISQUE CHIMIQUE
</t>
    </r>
    <r>
      <rPr>
        <sz val="8"/>
        <rFont val="Arial"/>
        <family val="2"/>
      </rPr>
      <t>Art. VI.1-6
 Art. VI.2-3
Bijlage VI.2-2</t>
    </r>
  </si>
  <si>
    <t>* Contact fréquent avec des produits d’entretien
* Utilisation de produits chimiques présentant des propriétés dangereuses
* Ne pas porter d'EPI (par exemple, des gants)
* Mélange/transfert de produits de nettoyage
* Ventilation insuffisante (toilettes, petites habitations)
* Contact/absorption accidentel(le)</t>
  </si>
  <si>
    <t>Irritations (peau, yeux, voies respiratoires)</t>
  </si>
  <si>
    <t>* Formation sur les risques liés aux produits chimiques
* Gants adaptés
* Instructions sur l'utilisation des gants
* Aperçu des critères de choix des produits
* Aperçu des produits interdits
* Liste du matériel de premiers secours
* Mettre à disposition des produits d'entretien appropriés (recommandé)
* Instructions en cas de plaintes/incidents/accidents
* Instructions en cas de grossesse
* Politique de protection de la maternité</t>
  </si>
  <si>
    <t>Allergies</t>
  </si>
  <si>
    <t>Eczéma, dermatose</t>
  </si>
  <si>
    <t>Brûlures chimiques</t>
  </si>
  <si>
    <t>Empoisonnement</t>
  </si>
  <si>
    <t>* Clients en traitement contre le cancer</t>
  </si>
  <si>
    <t>Contact avec des cytostatiques/isotopes</t>
  </si>
  <si>
    <t>* Informations concernant les personnes suivant un traitement
anticancéreux ou une chimiothérapie
* Instructions en cas de grossesse
* Politique de protection de la maternité</t>
  </si>
  <si>
    <t>ACCIDENT DE LA ROUTE</t>
  </si>
  <si>
    <t>* Distractions (p. ex. smartphone)
* Pression du temps
* Comportement inapproprié sur la route
* Utilisation de moyens de transport en mauvais état
* Routes peu sûres
* Vêtements inappropriés
* Transport inapproprié de matériel
* Visibilité limitée
* Compétences insuffisantes</t>
  </si>
  <si>
    <t>Blessures résultant d'un accident de la circulation</t>
  </si>
  <si>
    <t>* Formation sécurité routière
* Instruction sécurité routière
* Limiter les déplacements entre les différents clients (en particulier pour les travailleuses enceintes)
* Vérifier la validité du permis de conduire
* Instructions en cas d'accident</t>
  </si>
  <si>
    <t>CHUTES</t>
  </si>
  <si>
    <t>* Travailler sur une échelle, une chaise, un escalier, etc.
* Nettoyer les escaliers, les fenêtres en hauteur et le bain
* Différences de hauteur entre les zones de travail
* Ordre insuffisant
* Sol irrégulier, tapis inégal
* Sol mouillé, glissant
* Chaussures inappropriées</t>
  </si>
  <si>
    <t>Entorses</t>
  </si>
  <si>
    <t>* Formation sur le travail en hauteur
* Instructions sur le travail en hauteur
* Utilisation de chaussures adaptées
* Aperçu et contrôle du matériel approprié
* Aperçu des tâches prévues/interdites
* Instructions concernant la maison (bien rangée)
* Instructions en cas de plaintes/incidents/accidents</t>
  </si>
  <si>
    <t>Fractures</t>
  </si>
  <si>
    <t>Foulures</t>
  </si>
  <si>
    <t>Traumatismes</t>
  </si>
  <si>
    <t>COLLISIONS ET BLESSURES</t>
  </si>
  <si>
    <t>* Contact avec des objets tranchants</t>
  </si>
  <si>
    <t>Coupures</t>
  </si>
  <si>
    <t>* Formation manipuler des objets chauds ou tranchants
* Instructions pour la vaisselle, sur l'élimination des déchets tranchants, sur les risques de brûlures, etc.
* Aperçu et contrôle du matériel approprié
* Instructions concernant la maison (bien rangée)
* Formation assertivité : conseils pour oser parler des problèmes
* Instructions en cas de plaintes/incidents/accidents</t>
  </si>
  <si>
    <t>* Heurter ou se heurter à du matériel ou à des meubles</t>
  </si>
  <si>
    <t>* Contact avec des surfaces ou des vapeurs chaudes</t>
  </si>
  <si>
    <t>Brûlures</t>
  </si>
  <si>
    <r>
      <t xml:space="preserve">RISQUE BIOLOGIQUE
</t>
    </r>
    <r>
      <rPr>
        <sz val="8"/>
        <rFont val="Arial"/>
        <family val="2"/>
      </rPr>
      <t>Art. VII.1-4
Art. VII.1-5</t>
    </r>
  </si>
  <si>
    <t>* Contact avec les déchets
* Présence de personnes malades dans la même pièce
* Présence de moisissures
* Contact avec des animaux domestiques (puces, maladie des perroquets)</t>
  </si>
  <si>
    <t>Maladies infectieuses</t>
  </si>
  <si>
    <t>* Formation agents biologiques
* Aperçu des tâches prévues/interdites
* Accord étroit avec le client concernant les animaux
domestiques
* Instructions concernant les contacts avec les membres de
la famille malades
* Instructions en cas de plaintes/incidents/accidents</t>
  </si>
  <si>
    <t>* Contact avec des chats (toxoplasmose)
* Contact avec des enfants en bas âge (CMV)</t>
  </si>
  <si>
    <t>Complications lors de la grossesse</t>
  </si>
  <si>
    <t>* Éviter le contact avec les animaux domestiques
* Éviter le contact avec les enfants en bas âge
* Instructions en cas de grossesse
* Politique de protection de la maternité</t>
  </si>
  <si>
    <r>
      <t xml:space="preserve">FACTEURS ENVIRONNEMENTAUX
</t>
    </r>
    <r>
      <rPr>
        <sz val="8"/>
        <rFont val="Arial"/>
        <family val="2"/>
      </rPr>
      <t>Art. V.1-1</t>
    </r>
  </si>
  <si>
    <t>* Ventilation insuffisante
* Fumer à l'intérieur 
* Éclairage limité</t>
  </si>
  <si>
    <t>Irritation (voies respiratoires, yeux)</t>
  </si>
  <si>
    <t>* Informations sur un environnement de travail sûr et sain
* Instructions concernant le logement (ventilation, chauffage)
* Accords en ce qui concerne le tabac
* Formation assertivité : conseils pour oser parler des problèmes</t>
  </si>
  <si>
    <t>* Température des pièces non adaptée</t>
  </si>
  <si>
    <t>Nuisances dues à une température élevée/basse</t>
  </si>
  <si>
    <t>* Informations sur un environnement de travail sûr et sain
* Instructions concernant le logement (ventilation, chauffage)
* Formation assertivité : conseils pour oser parler des problèmes</t>
  </si>
  <si>
    <t>* Présence d'animaux domestiques agressifs</t>
  </si>
  <si>
    <t>Agressivité des animaux domestiques</t>
  </si>
  <si>
    <t>* Accord étroit avec le client concernant les animaux
domestiques
* Formation assertivité : conseils pour oser parler des problèmes</t>
  </si>
  <si>
    <t>* Utilisation d'appareils électriques en mauvais état
* Installation électrique dangereuse chez les clients</t>
  </si>
  <si>
    <t>Electrification &amp; électrocution</t>
  </si>
  <si>
    <t>* Informations sur un environnement de travail sûr et sain
* Formation assertivité : conseils pour oser parler des problèmes</t>
  </si>
  <si>
    <t>* Début d'incendie au domicile d'un client</t>
  </si>
  <si>
    <t xml:space="preserve">Brûlures &amp; intoxication par la fumée </t>
  </si>
  <si>
    <t>* Instructions en cas d'incendie
* Recommandations concernant la présence d'un extincteur</t>
  </si>
  <si>
    <t>Fin de la plage d'impression avant la page suivante</t>
  </si>
  <si>
    <t>Léger</t>
  </si>
  <si>
    <t>Modéré</t>
  </si>
  <si>
    <t>Grave</t>
  </si>
  <si>
    <t>Très grave</t>
  </si>
  <si>
    <t>Cette "Analyse de risque standard par fonction" vise à fournir à l'employeur une analyse de risque standard au niveau d'une "fonction professionnelle" standard. Pour chaque fonction, une description type des tâches a été élaborée ainsi qu’une liste non exhaustive des risques qui y sont associés. Ce document fournit également une méthodologie d'évaluation des risques présents et contient des propositions non exhaustives de mesures de prévention.
Securex Prévention &amp; Protection met à la disposition de l’employeur ces analyses des risques standards par fonction dans le cadre de ses obligations relatives à l’article II.3-16 - § 1, 1° et 2° du Code pour le Bien-être au travail.
L'"Analyse des risques standard par fonction" doit être considérée comme un conseil de base ou une recommandation générale, ce n'est pas une analyse des risques légale dans les différents domaines et l'analyse ne tient pas compte de la situation spécifique et concrète de l’entreprise. Il incombe à l'employeur d'utiliser cet outil dans le cadre de l'exécution de l'analyse des risques. L'employeur est chargé notamment de ces tâches :
- de vérifier l'exhaustivité des fonctions et des tâches exécutées par ses travailleurs ;
- de vérifier les risques liés à chaque tâche et aux circonstances concrètes ;
- d’évaluer les risques en déterminant la gravité et l'exposition par risque ;
- de déterminer, sur base de l'évaluation des risques effectuée, les mesures de prévention appropriées, en tenant compte des principes de prévention énoncés à l'article 5 du Code.
Il appartient également à l'employeur d'appliquer les mesures de prévention qu'il détermine.
Pour obtenir une offre en vue d'un support supplémentaire dans la réalisation de vos analyses de risques, vous pouvez toujours contacter health.safety@securex.be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</si>
</sst>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2" x14ac:knownFonts="1">
    <font>
      <sz val="11"/>
      <color theme="1"/>
      <name val="Calibri"/>
      <family val="2"/>
      <scheme val="minor"/>
    </font>
    <font>
      <sz val="11"/>
      <color theme="1"/>
      <name val="Arial"/>
      <family val="2"/>
    </font>
    <font>
      <b/>
      <sz val="11"/>
      <color theme="1"/>
      <name val="Arial"/>
      <family val="2"/>
    </font>
    <font>
      <b/>
      <sz val="9"/>
      <color rgb="FFC00000"/>
      <name val="Arial"/>
      <family val="2"/>
    </font>
    <font>
      <sz val="9"/>
      <color theme="1"/>
      <name val="Arial"/>
      <family val="2"/>
    </font>
    <font>
      <sz val="1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u/>
      <sz val="11"/>
      <color theme="10"/>
      <name val="Calibri"/>
      <family val="2"/>
      <scheme val="minor"/>
    </font>
    <font>
      <i/>
      <sz val="11"/>
      <color theme="1"/>
      <name val="Arial"/>
      <family val="2"/>
    </font>
    <font>
      <b/>
      <sz val="11"/>
      <color rgb="FFFF0000"/>
      <name val="Calibri"/>
      <family val="2"/>
      <scheme val="minor"/>
    </font>
    <font>
      <sz val="9"/>
      <color indexed="81"/>
      <name val="Tahoma"/>
      <family val="2"/>
    </font>
    <font>
      <b/>
      <sz val="9"/>
      <color indexed="81"/>
      <name val="Tahoma"/>
      <family val="2"/>
    </font>
    <font>
      <sz val="10"/>
      <name val="Arial"/>
      <family val="2"/>
    </font>
    <font>
      <sz val="10"/>
      <color theme="1"/>
      <name val="Arial"/>
      <family val="2"/>
    </font>
    <font>
      <b/>
      <sz val="10"/>
      <color rgb="FFC00000"/>
      <name val="Arial"/>
      <family val="2"/>
    </font>
    <font>
      <u/>
      <sz val="11"/>
      <color theme="1"/>
      <name val="Calibri"/>
      <family val="2"/>
      <scheme val="minor"/>
    </font>
    <font>
      <b/>
      <sz val="11"/>
      <color theme="1" tint="0.34998626667073579"/>
      <name val="Calibri"/>
      <family val="2"/>
      <scheme val="minor"/>
    </font>
    <font>
      <sz val="11"/>
      <color theme="1" tint="0.34998626667073579"/>
      <name val="Calibri"/>
      <family val="2"/>
      <scheme val="minor"/>
    </font>
    <font>
      <b/>
      <sz val="11"/>
      <name val="Calibri"/>
      <family val="2"/>
      <scheme val="minor"/>
    </font>
    <font>
      <sz val="11"/>
      <color rgb="FFFF0000"/>
      <name val="Calibri"/>
      <family val="2"/>
      <scheme val="minor"/>
    </font>
    <font>
      <sz val="10"/>
      <name val="Calibri"/>
      <family val="2"/>
      <scheme val="minor"/>
    </font>
    <font>
      <sz val="10"/>
      <color indexed="81"/>
      <name val="Tahoma"/>
      <family val="2"/>
    </font>
    <font>
      <b/>
      <sz val="11"/>
      <color theme="0"/>
      <name val="Arial Black"/>
      <family val="2"/>
    </font>
    <font>
      <b/>
      <sz val="11"/>
      <color rgb="FFFFFF00"/>
      <name val="Arial Black"/>
      <family val="2"/>
    </font>
    <font>
      <b/>
      <sz val="14"/>
      <color rgb="FFFFFF00"/>
      <name val="Arial Black"/>
      <family val="2"/>
    </font>
    <font>
      <u/>
      <sz val="10"/>
      <name val="Arial"/>
      <family val="2"/>
    </font>
    <font>
      <sz val="11"/>
      <name val="Arial"/>
      <family val="2"/>
    </font>
    <font>
      <sz val="8"/>
      <name val="Arial"/>
      <family val="2"/>
    </font>
    <font>
      <sz val="10"/>
      <color rgb="FFC0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37B8C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4" fontId="6" fillId="0" borderId="0" applyFont="0" applyFill="0" applyBorder="0" applyAlignment="0" applyProtection="0"/>
    <xf numFmtId="0" fontId="10" fillId="0" borderId="0" applyNumberFormat="0" applyFill="0" applyBorder="0" applyAlignment="0" applyProtection="0"/>
  </cellStyleXfs>
  <cellXfs count="102">
    <xf numFmtId="0" fontId="0" fillId="0" borderId="0" xfId="0"/>
    <xf numFmtId="0" fontId="1" fillId="0" borderId="0" xfId="0" applyFont="1"/>
    <xf numFmtId="0" fontId="4" fillId="0" borderId="0" xfId="0" applyFont="1"/>
    <xf numFmtId="0" fontId="1" fillId="0" borderId="0" xfId="0" applyFont="1" applyAlignment="1">
      <alignment horizontal="center"/>
    </xf>
    <xf numFmtId="0" fontId="0" fillId="3" borderId="0" xfId="0" applyFill="1"/>
    <xf numFmtId="0" fontId="7" fillId="4" borderId="0" xfId="0" applyFont="1" applyFill="1"/>
    <xf numFmtId="0" fontId="7" fillId="0" borderId="0" xfId="0" applyFont="1"/>
    <xf numFmtId="0" fontId="0" fillId="0" borderId="0" xfId="1" applyNumberFormat="1" applyFont="1" applyFill="1" applyBorder="1" applyAlignment="1">
      <alignment horizontal="center"/>
    </xf>
    <xf numFmtId="0" fontId="0" fillId="3" borderId="0" xfId="0" applyFill="1" applyAlignment="1">
      <alignment horizontal="center"/>
    </xf>
    <xf numFmtId="0" fontId="7" fillId="5" borderId="0" xfId="0" applyFont="1" applyFill="1"/>
    <xf numFmtId="0" fontId="0" fillId="5" borderId="0" xfId="0" applyFill="1"/>
    <xf numFmtId="0" fontId="10" fillId="0" borderId="0" xfId="2"/>
    <xf numFmtId="0" fontId="5" fillId="2" borderId="0" xfId="0" applyFont="1" applyFill="1" applyAlignment="1">
      <alignment horizontal="left" vertical="top" wrapText="1"/>
    </xf>
    <xf numFmtId="0" fontId="5" fillId="0" borderId="0" xfId="0" applyFont="1" applyAlignment="1">
      <alignment horizontal="center" vertical="top" wrapText="1"/>
    </xf>
    <xf numFmtId="0" fontId="0" fillId="0" borderId="0" xfId="0" applyAlignment="1">
      <alignment horizontal="left" vertical="top" wrapText="1"/>
    </xf>
    <xf numFmtId="0" fontId="12" fillId="0" borderId="0" xfId="0" applyFont="1"/>
    <xf numFmtId="0" fontId="0" fillId="6" borderId="0" xfId="0" applyFill="1"/>
    <xf numFmtId="0" fontId="0" fillId="0" borderId="0" xfId="0" applyAlignment="1">
      <alignment horizontal="center"/>
    </xf>
    <xf numFmtId="0" fontId="19" fillId="4" borderId="0" xfId="0" applyFont="1" applyFill="1"/>
    <xf numFmtId="0" fontId="20" fillId="3" borderId="0" xfId="0" applyFont="1" applyFill="1" applyAlignment="1">
      <alignment horizontal="center"/>
    </xf>
    <xf numFmtId="0" fontId="5" fillId="0" borderId="0" xfId="1" applyNumberFormat="1" applyFont="1" applyBorder="1" applyAlignment="1">
      <alignment horizontal="center"/>
    </xf>
    <xf numFmtId="0" fontId="5" fillId="0" borderId="0" xfId="1" applyNumberFormat="1" applyFont="1" applyFill="1" applyBorder="1" applyAlignment="1">
      <alignment horizontal="center"/>
    </xf>
    <xf numFmtId="0" fontId="21" fillId="0" borderId="0" xfId="0" applyFont="1" applyAlignment="1">
      <alignment horizontal="left"/>
    </xf>
    <xf numFmtId="0" fontId="20" fillId="0" borderId="0" xfId="0" applyFont="1"/>
    <xf numFmtId="0" fontId="20" fillId="0" borderId="0" xfId="0" applyFont="1" applyAlignment="1">
      <alignment horizontal="center"/>
    </xf>
    <xf numFmtId="0" fontId="2" fillId="3" borderId="1" xfId="0" applyFont="1" applyFill="1" applyBorder="1" applyAlignment="1">
      <alignment horizontal="center" vertical="center" wrapText="1"/>
    </xf>
    <xf numFmtId="0" fontId="16"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49" fontId="0" fillId="0" borderId="0" xfId="0" applyNumberFormat="1"/>
    <xf numFmtId="49" fontId="0" fillId="0" borderId="0" xfId="0" quotePrefix="1" applyNumberFormat="1"/>
    <xf numFmtId="49" fontId="10" fillId="0" borderId="0" xfId="2" applyNumberFormat="1"/>
    <xf numFmtId="0" fontId="0" fillId="3" borderId="0" xfId="0" applyFill="1" applyAlignment="1">
      <alignment horizontal="left" vertical="top"/>
    </xf>
    <xf numFmtId="0" fontId="0" fillId="3" borderId="0" xfId="0" applyFill="1" applyAlignment="1">
      <alignment horizontal="left"/>
    </xf>
    <xf numFmtId="0" fontId="9" fillId="0" borderId="0" xfId="0" applyFont="1"/>
    <xf numFmtId="0" fontId="22" fillId="0" borderId="0" xfId="0" applyFont="1" applyAlignment="1">
      <alignment horizontal="center"/>
    </xf>
    <xf numFmtId="0" fontId="15"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1" applyNumberFormat="1" applyFont="1" applyBorder="1" applyAlignment="1">
      <alignment horizontal="center" vertical="center"/>
    </xf>
    <xf numFmtId="0" fontId="1" fillId="0" borderId="0" xfId="0" applyFont="1" applyAlignment="1">
      <alignment horizontal="center" vertical="center"/>
    </xf>
    <xf numFmtId="0" fontId="16" fillId="0" borderId="1" xfId="0" applyFont="1" applyBorder="1"/>
    <xf numFmtId="0" fontId="16" fillId="0" borderId="0" xfId="0" applyFont="1" applyAlignment="1">
      <alignment horizontal="center"/>
    </xf>
    <xf numFmtId="0" fontId="17" fillId="2" borderId="1" xfId="0" applyFont="1" applyFill="1" applyBorder="1" applyAlignment="1">
      <alignment horizontal="left" vertical="top" wrapText="1"/>
    </xf>
    <xf numFmtId="0" fontId="16" fillId="0" borderId="0" xfId="0" applyFont="1"/>
    <xf numFmtId="0" fontId="1"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16" fillId="0" borderId="1" xfId="1" applyNumberFormat="1" applyFont="1" applyBorder="1" applyAlignment="1" applyProtection="1">
      <alignment horizontal="center" vertical="center" wrapText="1"/>
    </xf>
    <xf numFmtId="0" fontId="31"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0" fillId="0" borderId="1" xfId="1" applyNumberFormat="1" applyFont="1" applyBorder="1" applyAlignment="1" applyProtection="1">
      <alignment horizontal="center" vertical="center" wrapText="1"/>
    </xf>
    <xf numFmtId="0" fontId="0" fillId="0" borderId="0" xfId="1" applyNumberFormat="1" applyFont="1" applyBorder="1" applyAlignment="1">
      <alignment horizontal="center" vertical="center" wrapText="1"/>
    </xf>
    <xf numFmtId="0" fontId="1" fillId="0" borderId="0" xfId="0" applyFont="1" applyAlignment="1">
      <alignment horizontal="center" vertical="center" wrapText="1"/>
    </xf>
    <xf numFmtId="0" fontId="16" fillId="0" borderId="1" xfId="1" applyNumberFormat="1" applyFont="1" applyFill="1" applyBorder="1" applyAlignment="1" applyProtection="1">
      <alignment horizontal="center" vertical="center" wrapText="1"/>
    </xf>
    <xf numFmtId="0" fontId="25" fillId="7" borderId="6" xfId="0" applyFont="1" applyFill="1" applyBorder="1" applyAlignment="1">
      <alignment vertical="center" wrapText="1"/>
    </xf>
    <xf numFmtId="0" fontId="27" fillId="7" borderId="8" xfId="0" applyFont="1" applyFill="1" applyBorder="1" applyAlignment="1">
      <alignment vertical="center"/>
    </xf>
    <xf numFmtId="0" fontId="4" fillId="7" borderId="4" xfId="0" applyFont="1" applyFill="1" applyBorder="1" applyAlignment="1">
      <alignment vertical="center" wrapText="1"/>
    </xf>
    <xf numFmtId="0" fontId="4" fillId="7" borderId="2" xfId="0" applyFont="1" applyFill="1" applyBorder="1" applyAlignment="1">
      <alignment horizontal="center" vertical="center" wrapText="1"/>
    </xf>
    <xf numFmtId="0" fontId="4" fillId="7" borderId="7" xfId="0" applyFont="1" applyFill="1" applyBorder="1" applyAlignment="1">
      <alignment vertical="center" wrapText="1"/>
    </xf>
    <xf numFmtId="0" fontId="25" fillId="7" borderId="1" xfId="0" applyFont="1" applyFill="1" applyBorder="1" applyAlignment="1">
      <alignment vertical="center" wrapText="1"/>
    </xf>
    <xf numFmtId="0" fontId="26" fillId="7" borderId="8" xfId="0" applyFont="1" applyFill="1" applyBorder="1" applyAlignment="1">
      <alignment vertical="center" wrapText="1"/>
    </xf>
    <xf numFmtId="0" fontId="4" fillId="7" borderId="2" xfId="0" applyFont="1" applyFill="1" applyBorder="1" applyAlignment="1">
      <alignment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vertical="center" wrapText="1"/>
    </xf>
    <xf numFmtId="0" fontId="23" fillId="0" borderId="9"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23" fillId="0" borderId="12" xfId="0" applyFont="1" applyBorder="1" applyAlignment="1">
      <alignment horizontal="left" vertical="top" wrapText="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3" fillId="0" borderId="8" xfId="0" applyFont="1" applyBorder="1" applyAlignment="1">
      <alignment horizontal="left" vertical="top" wrapText="1"/>
    </xf>
    <xf numFmtId="0" fontId="23" fillId="0" borderId="2" xfId="0" applyFont="1" applyBorder="1" applyAlignment="1">
      <alignment horizontal="left" vertical="top" wrapText="1"/>
    </xf>
    <xf numFmtId="0" fontId="23" fillId="0" borderId="7" xfId="0" applyFont="1" applyBorder="1" applyAlignment="1">
      <alignment horizontal="left" vertical="top" wrapText="1"/>
    </xf>
    <xf numFmtId="0" fontId="0" fillId="0" borderId="0" xfId="0" applyAlignment="1">
      <alignment horizontal="left" vertical="center"/>
    </xf>
    <xf numFmtId="0" fontId="16" fillId="0" borderId="14" xfId="1" applyNumberFormat="1" applyFont="1" applyBorder="1" applyAlignment="1" applyProtection="1">
      <alignment horizontal="center" vertical="center" wrapText="1"/>
    </xf>
    <xf numFmtId="0" fontId="16" fillId="0" borderId="15" xfId="1" applyNumberFormat="1" applyFont="1" applyBorder="1" applyAlignment="1" applyProtection="1">
      <alignment horizontal="center" vertical="center" wrapText="1"/>
    </xf>
    <xf numFmtId="0" fontId="16" fillId="0" borderId="6" xfId="1" applyNumberFormat="1" applyFont="1" applyBorder="1" applyAlignment="1" applyProtection="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6" xfId="0" applyFont="1" applyFill="1" applyBorder="1" applyAlignment="1">
      <alignment horizontal="center" vertical="top" wrapText="1"/>
    </xf>
    <xf numFmtId="0" fontId="16" fillId="0" borderId="14" xfId="0" applyFont="1" applyBorder="1" applyAlignment="1">
      <alignment horizontal="center"/>
    </xf>
    <xf numFmtId="0" fontId="16" fillId="0" borderId="15" xfId="0" applyFont="1" applyBorder="1" applyAlignment="1">
      <alignment horizontal="center"/>
    </xf>
    <xf numFmtId="0" fontId="16" fillId="0" borderId="6" xfId="0" applyFont="1" applyBorder="1" applyAlignment="1">
      <alignment horizontal="center"/>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16" fillId="0" borderId="6" xfId="0" applyFont="1"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6" xfId="0"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37B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17983</xdr:colOff>
      <xdr:row>25</xdr:row>
      <xdr:rowOff>28575</xdr:rowOff>
    </xdr:from>
    <xdr:to>
      <xdr:col>0</xdr:col>
      <xdr:colOff>2013384</xdr:colOff>
      <xdr:row>37</xdr:row>
      <xdr:rowOff>167640</xdr:rowOff>
    </xdr:to>
    <xdr:pic>
      <xdr:nvPicPr>
        <xdr:cNvPr id="2" name="Content Placeholder 10">
          <a:extLst>
            <a:ext uri="{FF2B5EF4-FFF2-40B4-BE49-F238E27FC236}">
              <a16:creationId xmlns:a16="http://schemas.microsoft.com/office/drawing/2014/main" id="{F5E962D4-5161-4614-B7C5-F8D0FE8D4DBC}"/>
            </a:ext>
          </a:extLst>
        </xdr:cNvPr>
        <xdr:cNvPicPr>
          <a:picLocks noGrp="1" noChangeAspect="1"/>
        </xdr:cNvPicPr>
      </xdr:nvPicPr>
      <xdr:blipFill rotWithShape="1">
        <a:blip xmlns:r="http://schemas.openxmlformats.org/officeDocument/2006/relationships" r:embed="rId1"/>
        <a:srcRect l="7232" r="48008"/>
        <a:stretch/>
      </xdr:blipFill>
      <xdr:spPr>
        <a:xfrm>
          <a:off x="17983" y="5272338"/>
          <a:ext cx="1997306" cy="2428875"/>
        </a:xfrm>
        <a:prstGeom prst="rect">
          <a:avLst/>
        </a:prstGeom>
        <a:noFill/>
      </xdr:spPr>
    </xdr:pic>
    <xdr:clientData/>
  </xdr:twoCellAnchor>
  <xdr:twoCellAnchor>
    <xdr:from>
      <xdr:col>0</xdr:col>
      <xdr:colOff>2135048</xdr:colOff>
      <xdr:row>25</xdr:row>
      <xdr:rowOff>31136</xdr:rowOff>
    </xdr:from>
    <xdr:to>
      <xdr:col>7</xdr:col>
      <xdr:colOff>350364</xdr:colOff>
      <xdr:row>38</xdr:row>
      <xdr:rowOff>165450</xdr:rowOff>
    </xdr:to>
    <xdr:sp macro="" textlink="">
      <xdr:nvSpPr>
        <xdr:cNvPr id="3" name="Content Placeholder 9">
          <a:extLst>
            <a:ext uri="{FF2B5EF4-FFF2-40B4-BE49-F238E27FC236}">
              <a16:creationId xmlns:a16="http://schemas.microsoft.com/office/drawing/2014/main" id="{B91C3800-6BAF-451D-B317-0725D1FFE746}"/>
            </a:ext>
          </a:extLst>
        </xdr:cNvPr>
        <xdr:cNvSpPr txBox="1">
          <a:spLocks/>
        </xdr:cNvSpPr>
      </xdr:nvSpPr>
      <xdr:spPr>
        <a:xfrm>
          <a:off x="2135048" y="5301636"/>
          <a:ext cx="5835316" cy="261081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lvl="0" indent="0">
            <a:lnSpc>
              <a:spcPct val="150000"/>
            </a:lnSpc>
            <a:buNone/>
          </a:pPr>
          <a:r>
            <a:rPr lang="nl-BE" sz="1600">
              <a:solidFill>
                <a:srgbClr val="00B050"/>
              </a:solidFill>
            </a:rPr>
            <a:t>Suppression</a:t>
          </a:r>
          <a:r>
            <a:rPr lang="nl-BE" sz="1600" baseline="0">
              <a:solidFill>
                <a:srgbClr val="00B050"/>
              </a:solidFill>
            </a:rPr>
            <a:t> du danger</a:t>
          </a:r>
          <a:endParaRPr lang="nl-BE" sz="1600">
            <a:solidFill>
              <a:srgbClr val="00B050"/>
            </a:solidFill>
          </a:endParaRPr>
        </a:p>
        <a:p>
          <a:pPr marL="0" lvl="0" indent="0">
            <a:lnSpc>
              <a:spcPct val="150000"/>
            </a:lnSpc>
            <a:buNone/>
          </a:pPr>
          <a:r>
            <a:rPr lang="nl-BE" sz="1600">
              <a:solidFill>
                <a:srgbClr val="92D050"/>
              </a:solidFill>
            </a:rPr>
            <a:t>Remplacement par du moins dangereux</a:t>
          </a:r>
        </a:p>
        <a:p>
          <a:pPr marL="0" lvl="0" indent="0">
            <a:lnSpc>
              <a:spcPct val="150000"/>
            </a:lnSpc>
            <a:buNone/>
          </a:pPr>
          <a:r>
            <a:rPr lang="nl-BE" sz="1600">
              <a:solidFill>
                <a:srgbClr val="E5E01E"/>
              </a:solidFill>
            </a:rPr>
            <a:t>Équipement de Protection collecti</a:t>
          </a:r>
          <a:r>
            <a:rPr lang="nl-BE" sz="1600" baseline="0">
              <a:solidFill>
                <a:srgbClr val="E5E01E"/>
              </a:solidFill>
            </a:rPr>
            <a:t>ve </a:t>
          </a:r>
          <a:r>
            <a:rPr lang="nl-BE" sz="1600">
              <a:solidFill>
                <a:srgbClr val="E5E01E"/>
              </a:solidFill>
            </a:rPr>
            <a:t>(EPC)</a:t>
          </a:r>
        </a:p>
        <a:p>
          <a:pPr marL="0" lvl="0" indent="0">
            <a:lnSpc>
              <a:spcPct val="150000"/>
            </a:lnSpc>
            <a:buNone/>
          </a:pPr>
          <a:r>
            <a:rPr lang="nl-BE" sz="1600">
              <a:solidFill>
                <a:srgbClr val="E7BF17"/>
              </a:solidFill>
            </a:rPr>
            <a:t>Équipement</a:t>
          </a:r>
          <a:r>
            <a:rPr lang="nl-BE" sz="1600" baseline="0">
              <a:solidFill>
                <a:srgbClr val="E7BF17"/>
              </a:solidFill>
            </a:rPr>
            <a:t> de Protection individuelle</a:t>
          </a:r>
          <a:r>
            <a:rPr lang="nl-BE" sz="1600">
              <a:solidFill>
                <a:srgbClr val="E7BF17"/>
              </a:solidFill>
            </a:rPr>
            <a:t> (EPI)</a:t>
          </a:r>
        </a:p>
        <a:p>
          <a:pPr marL="0" lvl="0" indent="0">
            <a:lnSpc>
              <a:spcPct val="150000"/>
            </a:lnSpc>
            <a:buNone/>
          </a:pPr>
          <a:r>
            <a:rPr lang="nl-BE" sz="1600">
              <a:solidFill>
                <a:srgbClr val="FFC000"/>
              </a:solidFill>
            </a:rPr>
            <a:t>Formation, procédures, Instructions, signalisation,...</a:t>
          </a:r>
        </a:p>
        <a:p>
          <a:pPr marL="0" lvl="0" indent="0">
            <a:lnSpc>
              <a:spcPct val="150000"/>
            </a:lnSpc>
            <a:buNone/>
          </a:pPr>
          <a:r>
            <a:rPr lang="nl-BE" sz="1600">
              <a:solidFill>
                <a:srgbClr val="EE7410"/>
              </a:solidFill>
            </a:rPr>
            <a:t>Réparation des dommages : premiers</a:t>
          </a:r>
          <a:r>
            <a:rPr lang="nl-BE" sz="1600" baseline="0">
              <a:solidFill>
                <a:srgbClr val="EE7410"/>
              </a:solidFill>
            </a:rPr>
            <a:t> secours, plan d'urgence</a:t>
          </a:r>
          <a:r>
            <a:rPr lang="nl-BE" sz="1600">
              <a:solidFill>
                <a:srgbClr val="EE7410"/>
              </a:solidFill>
            </a:rPr>
            <a:t>...</a:t>
          </a:r>
        </a:p>
        <a:p>
          <a:pPr marL="0" indent="0">
            <a:lnSpc>
              <a:spcPct val="80000"/>
            </a:lnSpc>
            <a:buNone/>
          </a:pPr>
          <a:endParaRPr lang="nl-BE" altLang="nl-BE" sz="1800">
            <a:solidFill>
              <a:schemeClr val="bg1">
                <a:lumMod val="50000"/>
              </a:schemeClr>
            </a:solidFill>
          </a:endParaRPr>
        </a:p>
      </xdr:txBody>
    </xdr:sp>
    <xdr:clientData/>
  </xdr:twoCellAnchor>
  <xdr:twoCellAnchor editAs="oneCell">
    <xdr:from>
      <xdr:col>8</xdr:col>
      <xdr:colOff>94694</xdr:colOff>
      <xdr:row>22</xdr:row>
      <xdr:rowOff>181031</xdr:rowOff>
    </xdr:from>
    <xdr:to>
      <xdr:col>16</xdr:col>
      <xdr:colOff>153825</xdr:colOff>
      <xdr:row>40</xdr:row>
      <xdr:rowOff>73831</xdr:rowOff>
    </xdr:to>
    <xdr:pic>
      <xdr:nvPicPr>
        <xdr:cNvPr id="14" name="Picture 13">
          <a:extLst>
            <a:ext uri="{FF2B5EF4-FFF2-40B4-BE49-F238E27FC236}">
              <a16:creationId xmlns:a16="http://schemas.microsoft.com/office/drawing/2014/main" id="{6C5E5358-4599-4970-8CBC-9B1B59E86CD6}"/>
            </a:ext>
          </a:extLst>
        </xdr:cNvPr>
        <xdr:cNvPicPr>
          <a:picLocks noChangeAspect="1"/>
        </xdr:cNvPicPr>
      </xdr:nvPicPr>
      <xdr:blipFill>
        <a:blip xmlns:r="http://schemas.openxmlformats.org/officeDocument/2006/relationships" r:embed="rId2"/>
        <a:stretch>
          <a:fillRect/>
        </a:stretch>
      </xdr:blipFill>
      <xdr:spPr>
        <a:xfrm>
          <a:off x="8243861" y="4837698"/>
          <a:ext cx="6451464" cy="3364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ep\sepGRB\OGRBT\DATA1%20Documenten%20preventiedossier%20OGRBT\-33-Risicoanalyse-AR\AR%20fonctions%20standards\AR%20NETTOYAGE%20-%20SCHOONMAAK\ARS%20SECTEUR%20TITRES-SERVICES%202019%20-%20RBT-01%2033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IMPORTANTE"/>
      <sheetName val="AIDE MENAGERE TS"/>
      <sheetName val="REPASSEUSE TS"/>
      <sheetName val="Vide"/>
    </sheetNames>
    <sheetDataSet>
      <sheetData sheetId="0">
        <row r="15">
          <cell r="A15" t="str">
            <v>Faible - accident minime ou incident</v>
          </cell>
          <cell r="B15">
            <v>1</v>
          </cell>
          <cell r="D15" t="str">
            <v>Jamais</v>
          </cell>
          <cell r="E15">
            <v>0</v>
          </cell>
        </row>
        <row r="16">
          <cell r="A16" t="str">
            <v>Importante- AT sans incapacité</v>
          </cell>
          <cell r="B16">
            <v>2</v>
          </cell>
          <cell r="D16" t="str">
            <v>Annuelle</v>
          </cell>
          <cell r="E16">
            <v>1</v>
          </cell>
        </row>
        <row r="17">
          <cell r="A17" t="str">
            <v>Grave - AT avec incapacité temporaire</v>
          </cell>
          <cell r="B17">
            <v>4</v>
          </cell>
          <cell r="D17" t="str">
            <v>Mensuelle</v>
          </cell>
          <cell r="E17">
            <v>2</v>
          </cell>
        </row>
        <row r="18">
          <cell r="A18" t="str">
            <v>Très grave - AT incap. permanente ou mort</v>
          </cell>
          <cell r="B18">
            <v>32</v>
          </cell>
          <cell r="D18" t="str">
            <v>Hebdomadaire</v>
          </cell>
          <cell r="E18">
            <v>4</v>
          </cell>
        </row>
        <row r="19">
          <cell r="D19" t="str">
            <v>Quotidienne</v>
          </cell>
          <cell r="E19">
            <v>8</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P50"/>
  <sheetViews>
    <sheetView showGridLines="0" view="pageLayout" zoomScale="80" zoomScaleNormal="100" zoomScalePageLayoutView="80" workbookViewId="0">
      <selection activeCell="A43" sqref="A43:P50"/>
    </sheetView>
  </sheetViews>
  <sheetFormatPr defaultColWidth="9.1796875" defaultRowHeight="14.5" x14ac:dyDescent="0.35"/>
  <cols>
    <col min="1" max="1" width="35.453125" customWidth="1"/>
    <col min="2" max="2" width="7.1796875" customWidth="1"/>
    <col min="3" max="3" width="1.453125" customWidth="1"/>
    <col min="4" max="4" width="17.453125" customWidth="1"/>
    <col min="5" max="5" width="7" customWidth="1"/>
    <col min="6" max="6" width="1.81640625" customWidth="1"/>
    <col min="7" max="7" width="35.81640625" customWidth="1"/>
    <col min="8" max="8" width="7.1796875" customWidth="1"/>
    <col min="9" max="9" width="10.1796875" customWidth="1"/>
    <col min="10" max="10" width="9.453125" customWidth="1"/>
    <col min="11" max="11" width="9.81640625" customWidth="1"/>
    <col min="12" max="12" width="13.1796875" customWidth="1"/>
    <col min="13" max="13" width="12.1796875" customWidth="1"/>
    <col min="14" max="15" width="12.453125" customWidth="1"/>
  </cols>
  <sheetData>
    <row r="1" spans="1:16" ht="17.149999999999999" customHeight="1" x14ac:dyDescent="0.35">
      <c r="A1" s="9" t="s">
        <v>0</v>
      </c>
      <c r="B1" s="10"/>
      <c r="C1" s="10"/>
      <c r="D1" s="10"/>
      <c r="E1" s="10"/>
      <c r="F1" s="10"/>
      <c r="G1" s="10"/>
      <c r="H1" s="10"/>
      <c r="I1" s="10"/>
      <c r="J1" s="10"/>
      <c r="K1" s="10"/>
      <c r="L1" s="10"/>
      <c r="M1" s="10"/>
      <c r="N1" s="10"/>
      <c r="O1" s="10"/>
      <c r="P1" s="10"/>
    </row>
    <row r="2" spans="1:16" s="76" customFormat="1" ht="17.149999999999999" customHeight="1" x14ac:dyDescent="0.35">
      <c r="A2" s="76" t="s">
        <v>1</v>
      </c>
    </row>
    <row r="3" spans="1:16" s="29" customFormat="1" ht="17.149999999999999" customHeight="1" x14ac:dyDescent="0.35">
      <c r="A3" s="30" t="s">
        <v>2</v>
      </c>
    </row>
    <row r="4" spans="1:16" s="29" customFormat="1" ht="17.149999999999999" customHeight="1" x14ac:dyDescent="0.35">
      <c r="A4" s="30" t="s">
        <v>3</v>
      </c>
    </row>
    <row r="5" spans="1:16" s="29" customFormat="1" ht="17.149999999999999" customHeight="1" x14ac:dyDescent="0.35">
      <c r="A5" s="30" t="s">
        <v>4</v>
      </c>
    </row>
    <row r="6" spans="1:16" s="29" customFormat="1" ht="17.149999999999999" customHeight="1" x14ac:dyDescent="0.35">
      <c r="A6" s="30" t="s">
        <v>5</v>
      </c>
    </row>
    <row r="7" spans="1:16" s="29" customFormat="1" ht="17.149999999999999" customHeight="1" x14ac:dyDescent="0.35">
      <c r="A7" s="30" t="s">
        <v>6</v>
      </c>
    </row>
    <row r="8" spans="1:16" s="29" customFormat="1" ht="17.149999999999999" customHeight="1" x14ac:dyDescent="0.35">
      <c r="A8" s="30" t="s">
        <v>7</v>
      </c>
    </row>
    <row r="9" spans="1:16" s="29" customFormat="1" ht="17.149999999999999" customHeight="1" x14ac:dyDescent="0.35">
      <c r="A9" s="30" t="s">
        <v>8</v>
      </c>
      <c r="L9" s="31" t="s">
        <v>9</v>
      </c>
    </row>
    <row r="10" spans="1:16" ht="17.149999999999999" customHeight="1" x14ac:dyDescent="0.35">
      <c r="J10" s="11"/>
    </row>
    <row r="11" spans="1:16" ht="17.149999999999999" customHeight="1" x14ac:dyDescent="0.35">
      <c r="A11" s="9" t="s">
        <v>10</v>
      </c>
      <c r="B11" s="9"/>
      <c r="C11" s="9"/>
      <c r="D11" s="9"/>
      <c r="E11" s="9"/>
      <c r="F11" s="9"/>
      <c r="G11" s="9"/>
      <c r="H11" s="9"/>
      <c r="I11" s="9"/>
      <c r="J11" s="9"/>
      <c r="K11" s="9"/>
      <c r="L11" s="9"/>
      <c r="M11" s="9"/>
      <c r="N11" s="9"/>
      <c r="O11" s="9"/>
      <c r="P11" s="9"/>
    </row>
    <row r="12" spans="1:16" ht="17.149999999999999" customHeight="1" x14ac:dyDescent="0.35">
      <c r="A12" t="s">
        <v>11</v>
      </c>
      <c r="D12" s="6"/>
      <c r="E12" s="6"/>
    </row>
    <row r="13" spans="1:16" ht="17.149999999999999" customHeight="1" x14ac:dyDescent="0.35">
      <c r="G13" s="6" t="s">
        <v>12</v>
      </c>
      <c r="J13" s="18" t="s">
        <v>13</v>
      </c>
      <c r="K13" s="18"/>
      <c r="L13" s="18"/>
      <c r="M13" s="18"/>
      <c r="N13" s="18"/>
    </row>
    <row r="14" spans="1:16" ht="17.149999999999999" customHeight="1" x14ac:dyDescent="0.35">
      <c r="A14" s="5" t="s">
        <v>14</v>
      </c>
      <c r="B14" s="5"/>
      <c r="D14" s="5" t="s">
        <v>13</v>
      </c>
      <c r="E14" s="5"/>
      <c r="G14" s="22" t="s">
        <v>15</v>
      </c>
      <c r="J14" s="8" t="s">
        <v>16</v>
      </c>
      <c r="K14" s="8" t="s">
        <v>17</v>
      </c>
      <c r="L14" s="8" t="s">
        <v>18</v>
      </c>
      <c r="M14" s="8" t="s">
        <v>19</v>
      </c>
      <c r="N14" s="8" t="s">
        <v>20</v>
      </c>
    </row>
    <row r="15" spans="1:16" ht="17.149999999999999" customHeight="1" x14ac:dyDescent="0.35">
      <c r="A15" s="4" t="s">
        <v>112</v>
      </c>
      <c r="B15" s="8">
        <v>1</v>
      </c>
      <c r="D15" s="33" t="s">
        <v>16</v>
      </c>
      <c r="E15" s="8">
        <v>0</v>
      </c>
      <c r="G15" s="18" t="s">
        <v>14</v>
      </c>
      <c r="H15" s="18"/>
      <c r="I15" s="15"/>
      <c r="J15" s="19">
        <v>0</v>
      </c>
      <c r="K15" s="19">
        <v>1</v>
      </c>
      <c r="L15" s="19">
        <v>2</v>
      </c>
      <c r="M15" s="19">
        <v>4</v>
      </c>
      <c r="N15" s="19">
        <v>8</v>
      </c>
    </row>
    <row r="16" spans="1:16" ht="17.149999999999999" customHeight="1" x14ac:dyDescent="0.35">
      <c r="A16" s="4" t="s">
        <v>113</v>
      </c>
      <c r="B16" s="8">
        <v>2</v>
      </c>
      <c r="D16" s="33" t="s">
        <v>17</v>
      </c>
      <c r="E16" s="8">
        <v>1</v>
      </c>
      <c r="G16" s="4" t="s">
        <v>112</v>
      </c>
      <c r="H16" s="19">
        <v>1</v>
      </c>
      <c r="I16" s="35"/>
      <c r="J16" s="20">
        <f>H16*J$15</f>
        <v>0</v>
      </c>
      <c r="K16" s="20">
        <f>H16*K$15</f>
        <v>1</v>
      </c>
      <c r="L16" s="20">
        <f>H16*L$15</f>
        <v>2</v>
      </c>
      <c r="M16" s="20">
        <f>H16*M$15</f>
        <v>4</v>
      </c>
      <c r="N16" s="20">
        <f>H16*N$15</f>
        <v>8</v>
      </c>
    </row>
    <row r="17" spans="1:16" ht="17.149999999999999" customHeight="1" x14ac:dyDescent="0.35">
      <c r="A17" s="4" t="s">
        <v>114</v>
      </c>
      <c r="B17" s="8">
        <v>4</v>
      </c>
      <c r="D17" s="33" t="s">
        <v>18</v>
      </c>
      <c r="E17" s="8">
        <v>2</v>
      </c>
      <c r="G17" s="4" t="s">
        <v>113</v>
      </c>
      <c r="H17" s="19">
        <v>2</v>
      </c>
      <c r="I17" s="35"/>
      <c r="J17" s="21">
        <f>H17*J$15</f>
        <v>0</v>
      </c>
      <c r="K17" s="21">
        <f>H17*K$15</f>
        <v>2</v>
      </c>
      <c r="L17" s="21">
        <f>H17*L$15</f>
        <v>4</v>
      </c>
      <c r="M17" s="21">
        <f>H17*M$15</f>
        <v>8</v>
      </c>
      <c r="N17" s="21">
        <f>H17*N$15</f>
        <v>16</v>
      </c>
    </row>
    <row r="18" spans="1:16" ht="16.5" customHeight="1" x14ac:dyDescent="0.35">
      <c r="A18" s="32" t="s">
        <v>115</v>
      </c>
      <c r="B18" s="8">
        <v>32</v>
      </c>
      <c r="D18" s="33" t="s">
        <v>19</v>
      </c>
      <c r="E18" s="8">
        <v>4</v>
      </c>
      <c r="G18" s="4" t="s">
        <v>114</v>
      </c>
      <c r="H18" s="19">
        <v>4</v>
      </c>
      <c r="I18" s="35"/>
      <c r="J18" s="20">
        <f>H18*J$15</f>
        <v>0</v>
      </c>
      <c r="K18" s="20">
        <f>H18*K$15</f>
        <v>4</v>
      </c>
      <c r="L18" s="20">
        <f>H18*L$15</f>
        <v>8</v>
      </c>
      <c r="M18" s="20">
        <f>H18*M$15</f>
        <v>16</v>
      </c>
      <c r="N18" s="20">
        <f>H18*N$15</f>
        <v>32</v>
      </c>
      <c r="O18" s="15" t="s">
        <v>21</v>
      </c>
    </row>
    <row r="19" spans="1:16" ht="17.149999999999999" customHeight="1" x14ac:dyDescent="0.35">
      <c r="B19" s="17"/>
      <c r="D19" s="33" t="s">
        <v>20</v>
      </c>
      <c r="E19" s="8">
        <v>8</v>
      </c>
      <c r="G19" s="32" t="s">
        <v>115</v>
      </c>
      <c r="H19" s="19">
        <v>32</v>
      </c>
      <c r="I19" s="35"/>
      <c r="J19" s="21">
        <f>H19*J$15</f>
        <v>0</v>
      </c>
      <c r="K19" s="21">
        <f>H19*K$15</f>
        <v>32</v>
      </c>
      <c r="L19" s="21">
        <f>H19*L$15</f>
        <v>64</v>
      </c>
      <c r="M19" s="21">
        <f>H19*M$15</f>
        <v>128</v>
      </c>
      <c r="N19" s="21">
        <f>H19*N$15</f>
        <v>256</v>
      </c>
    </row>
    <row r="20" spans="1:16" ht="17.149999999999999" customHeight="1" x14ac:dyDescent="0.35">
      <c r="A20" s="34"/>
      <c r="B20" s="17"/>
      <c r="E20" s="17"/>
      <c r="G20" s="23"/>
      <c r="H20" s="24"/>
      <c r="I20" s="15" t="s">
        <v>22</v>
      </c>
      <c r="K20" s="21"/>
      <c r="L20" s="21"/>
      <c r="M20" s="21"/>
      <c r="N20" s="21"/>
    </row>
    <row r="21" spans="1:16" ht="17.149999999999999" customHeight="1" x14ac:dyDescent="0.35">
      <c r="B21" s="17"/>
      <c r="C21" s="7"/>
      <c r="D21" s="7"/>
      <c r="E21" s="7"/>
      <c r="F21" s="7"/>
      <c r="G21" s="7"/>
      <c r="I21" s="15" t="s">
        <v>23</v>
      </c>
    </row>
    <row r="22" spans="1:16" ht="17.149999999999999" customHeight="1" x14ac:dyDescent="0.35">
      <c r="A22" s="9" t="s">
        <v>24</v>
      </c>
      <c r="B22" s="9"/>
      <c r="C22" s="9"/>
      <c r="D22" s="9"/>
      <c r="E22" s="9"/>
      <c r="F22" s="9"/>
      <c r="G22" s="9"/>
      <c r="H22" s="9"/>
      <c r="I22" s="9"/>
      <c r="J22" s="9"/>
      <c r="K22" s="9"/>
      <c r="L22" s="9"/>
      <c r="M22" s="9"/>
      <c r="N22" s="9"/>
      <c r="O22" s="9"/>
      <c r="P22" s="9"/>
    </row>
    <row r="23" spans="1:16" ht="17.149999999999999" customHeight="1" x14ac:dyDescent="0.35">
      <c r="A23" t="s">
        <v>25</v>
      </c>
    </row>
    <row r="24" spans="1:16" ht="17.149999999999999" customHeight="1" x14ac:dyDescent="0.35">
      <c r="A24" t="s">
        <v>26</v>
      </c>
    </row>
    <row r="26" spans="1:16" x14ac:dyDescent="0.35">
      <c r="A26" s="16"/>
      <c r="B26" s="16"/>
      <c r="C26" s="16"/>
      <c r="D26" s="16"/>
      <c r="E26" s="16"/>
      <c r="F26" s="16"/>
      <c r="G26" s="16"/>
      <c r="H26" s="16"/>
    </row>
    <row r="27" spans="1:16" x14ac:dyDescent="0.35">
      <c r="A27" s="16"/>
      <c r="B27" s="16"/>
      <c r="C27" s="16"/>
      <c r="D27" s="16"/>
      <c r="E27" s="16"/>
      <c r="F27" s="16"/>
      <c r="G27" s="16"/>
      <c r="H27" s="16"/>
    </row>
    <row r="28" spans="1:16" x14ac:dyDescent="0.35">
      <c r="A28" s="16"/>
      <c r="B28" s="16"/>
      <c r="C28" s="16"/>
      <c r="D28" s="16"/>
      <c r="E28" s="16"/>
      <c r="F28" s="16"/>
      <c r="G28" s="16"/>
      <c r="H28" s="16"/>
    </row>
    <row r="29" spans="1:16" x14ac:dyDescent="0.35">
      <c r="A29" s="16"/>
      <c r="B29" s="16"/>
      <c r="C29" s="16"/>
      <c r="D29" s="16"/>
      <c r="E29" s="16"/>
      <c r="F29" s="16"/>
      <c r="G29" s="16"/>
      <c r="H29" s="16"/>
    </row>
    <row r="30" spans="1:16" x14ac:dyDescent="0.35">
      <c r="A30" s="16"/>
      <c r="B30" s="16"/>
      <c r="C30" s="16"/>
      <c r="D30" s="16"/>
      <c r="E30" s="16"/>
      <c r="F30" s="16"/>
      <c r="G30" s="16"/>
      <c r="H30" s="16"/>
    </row>
    <row r="31" spans="1:16" x14ac:dyDescent="0.35">
      <c r="A31" s="16"/>
      <c r="B31" s="16"/>
      <c r="C31" s="16"/>
      <c r="D31" s="16"/>
      <c r="E31" s="16"/>
      <c r="F31" s="16"/>
      <c r="G31" s="16"/>
      <c r="H31" s="16"/>
    </row>
    <row r="32" spans="1:16" x14ac:dyDescent="0.35">
      <c r="A32" s="16"/>
      <c r="B32" s="16"/>
      <c r="C32" s="16"/>
      <c r="D32" s="16"/>
      <c r="E32" s="16"/>
      <c r="F32" s="16"/>
      <c r="G32" s="16"/>
      <c r="H32" s="16"/>
    </row>
    <row r="33" spans="1:16" x14ac:dyDescent="0.35">
      <c r="A33" s="16"/>
      <c r="B33" s="16"/>
      <c r="C33" s="16"/>
      <c r="D33" s="16"/>
      <c r="E33" s="16"/>
      <c r="F33" s="16"/>
      <c r="G33" s="16"/>
      <c r="H33" s="16"/>
    </row>
    <row r="34" spans="1:16" x14ac:dyDescent="0.35">
      <c r="A34" s="16"/>
      <c r="B34" s="16"/>
      <c r="C34" s="16"/>
      <c r="D34" s="16"/>
      <c r="E34" s="16"/>
      <c r="F34" s="16"/>
      <c r="G34" s="16"/>
      <c r="H34" s="16"/>
    </row>
    <row r="35" spans="1:16" x14ac:dyDescent="0.35">
      <c r="A35" s="16"/>
      <c r="B35" s="16"/>
      <c r="C35" s="16"/>
      <c r="D35" s="16"/>
      <c r="E35" s="16"/>
      <c r="F35" s="16"/>
      <c r="G35" s="16"/>
      <c r="H35" s="16"/>
    </row>
    <row r="36" spans="1:16" x14ac:dyDescent="0.35">
      <c r="A36" s="16"/>
      <c r="B36" s="16"/>
      <c r="C36" s="16"/>
      <c r="D36" s="16"/>
      <c r="E36" s="16"/>
      <c r="F36" s="16"/>
      <c r="G36" s="16"/>
      <c r="H36" s="16"/>
    </row>
    <row r="37" spans="1:16" x14ac:dyDescent="0.35">
      <c r="A37" s="16"/>
      <c r="B37" s="16"/>
      <c r="C37" s="16"/>
      <c r="D37" s="16"/>
      <c r="E37" s="16"/>
      <c r="F37" s="16"/>
      <c r="G37" s="16"/>
      <c r="H37" s="16"/>
    </row>
    <row r="38" spans="1:16" x14ac:dyDescent="0.35">
      <c r="A38" s="16"/>
      <c r="B38" s="16"/>
      <c r="C38" s="16"/>
      <c r="D38" s="16"/>
      <c r="E38" s="16"/>
      <c r="F38" s="16"/>
      <c r="G38" s="16"/>
      <c r="H38" s="16"/>
    </row>
    <row r="43" spans="1:16" ht="23.25" customHeight="1" x14ac:dyDescent="0.35">
      <c r="A43" s="67" t="s">
        <v>116</v>
      </c>
      <c r="B43" s="68"/>
      <c r="C43" s="68"/>
      <c r="D43" s="68"/>
      <c r="E43" s="68"/>
      <c r="F43" s="68"/>
      <c r="G43" s="68"/>
      <c r="H43" s="68"/>
      <c r="I43" s="68"/>
      <c r="J43" s="68"/>
      <c r="K43" s="68"/>
      <c r="L43" s="68"/>
      <c r="M43" s="68"/>
      <c r="N43" s="68"/>
      <c r="O43" s="68"/>
      <c r="P43" s="69"/>
    </row>
    <row r="44" spans="1:16" x14ac:dyDescent="0.35">
      <c r="A44" s="70"/>
      <c r="B44" s="71"/>
      <c r="C44" s="71"/>
      <c r="D44" s="71"/>
      <c r="E44" s="71"/>
      <c r="F44" s="71"/>
      <c r="G44" s="71"/>
      <c r="H44" s="71"/>
      <c r="I44" s="71"/>
      <c r="J44" s="71"/>
      <c r="K44" s="71"/>
      <c r="L44" s="71"/>
      <c r="M44" s="71"/>
      <c r="N44" s="71"/>
      <c r="O44" s="71"/>
      <c r="P44" s="72"/>
    </row>
    <row r="45" spans="1:16" x14ac:dyDescent="0.35">
      <c r="A45" s="70"/>
      <c r="B45" s="71"/>
      <c r="C45" s="71"/>
      <c r="D45" s="71"/>
      <c r="E45" s="71"/>
      <c r="F45" s="71"/>
      <c r="G45" s="71"/>
      <c r="H45" s="71"/>
      <c r="I45" s="71"/>
      <c r="J45" s="71"/>
      <c r="K45" s="71"/>
      <c r="L45" s="71"/>
      <c r="M45" s="71"/>
      <c r="N45" s="71"/>
      <c r="O45" s="71"/>
      <c r="P45" s="72"/>
    </row>
    <row r="46" spans="1:16" x14ac:dyDescent="0.35">
      <c r="A46" s="70"/>
      <c r="B46" s="71"/>
      <c r="C46" s="71"/>
      <c r="D46" s="71"/>
      <c r="E46" s="71"/>
      <c r="F46" s="71"/>
      <c r="G46" s="71"/>
      <c r="H46" s="71"/>
      <c r="I46" s="71"/>
      <c r="J46" s="71"/>
      <c r="K46" s="71"/>
      <c r="L46" s="71"/>
      <c r="M46" s="71"/>
      <c r="N46" s="71"/>
      <c r="O46" s="71"/>
      <c r="P46" s="72"/>
    </row>
    <row r="47" spans="1:16" x14ac:dyDescent="0.35">
      <c r="A47" s="70"/>
      <c r="B47" s="71"/>
      <c r="C47" s="71"/>
      <c r="D47" s="71"/>
      <c r="E47" s="71"/>
      <c r="F47" s="71"/>
      <c r="G47" s="71"/>
      <c r="H47" s="71"/>
      <c r="I47" s="71"/>
      <c r="J47" s="71"/>
      <c r="K47" s="71"/>
      <c r="L47" s="71"/>
      <c r="M47" s="71"/>
      <c r="N47" s="71"/>
      <c r="O47" s="71"/>
      <c r="P47" s="72"/>
    </row>
    <row r="48" spans="1:16" x14ac:dyDescent="0.35">
      <c r="A48" s="70"/>
      <c r="B48" s="71"/>
      <c r="C48" s="71"/>
      <c r="D48" s="71"/>
      <c r="E48" s="71"/>
      <c r="F48" s="71"/>
      <c r="G48" s="71"/>
      <c r="H48" s="71"/>
      <c r="I48" s="71"/>
      <c r="J48" s="71"/>
      <c r="K48" s="71"/>
      <c r="L48" s="71"/>
      <c r="M48" s="71"/>
      <c r="N48" s="71"/>
      <c r="O48" s="71"/>
      <c r="P48" s="72"/>
    </row>
    <row r="49" spans="1:16" x14ac:dyDescent="0.35">
      <c r="A49" s="70"/>
      <c r="B49" s="71"/>
      <c r="C49" s="71"/>
      <c r="D49" s="71"/>
      <c r="E49" s="71"/>
      <c r="F49" s="71"/>
      <c r="G49" s="71"/>
      <c r="H49" s="71"/>
      <c r="I49" s="71"/>
      <c r="J49" s="71"/>
      <c r="K49" s="71"/>
      <c r="L49" s="71"/>
      <c r="M49" s="71"/>
      <c r="N49" s="71"/>
      <c r="O49" s="71"/>
      <c r="P49" s="72"/>
    </row>
    <row r="50" spans="1:16" x14ac:dyDescent="0.35">
      <c r="A50" s="73"/>
      <c r="B50" s="74"/>
      <c r="C50" s="74"/>
      <c r="D50" s="74"/>
      <c r="E50" s="74"/>
      <c r="F50" s="74"/>
      <c r="G50" s="74"/>
      <c r="H50" s="74"/>
      <c r="I50" s="74"/>
      <c r="J50" s="74"/>
      <c r="K50" s="74"/>
      <c r="L50" s="74"/>
      <c r="M50" s="74"/>
      <c r="N50" s="74"/>
      <c r="O50" s="74"/>
      <c r="P50" s="75"/>
    </row>
  </sheetData>
  <sheetProtection algorithmName="SHA-512" hashValue="qToP+jsDovGLd0Gm9eUBBwHrjUsJVWv2fsmAhBKgzkG3yUyTBEaBbl90mb3Z6E4n8iOm/zNYTUKaZcMh1INHhA==" saltValue="HKvQAjHYePTvlpsmDIRnrA==" spinCount="100000" sheet="1" formatColumns="0" formatRows="0" insertColumns="0" insertRows="0" insertHyperlinks="0" deleteColumns="0" deleteRows="0" selectLockedCells="1" sort="0" autoFilter="0" pivotTables="0" selectUnlockedCells="1"/>
  <mergeCells count="2">
    <mergeCell ref="A43:P50"/>
    <mergeCell ref="A2:XFD2"/>
  </mergeCells>
  <pageMargins left="0.65131578947368418" right="0.94374999999999998" top="0.74803149606299213" bottom="0.74803149606299213" header="0.31496062992125984" footer="0.31496062992125984"/>
  <pageSetup paperSize="9" scale="60" orientation="landscape" r:id="rId1"/>
  <headerFooter>
    <oddHeader>&amp;L&amp;G&amp;C&amp;16ANALYSE DES RISQUES STANDARD 
&amp;A</oddHeader>
    <oddFooter>&amp;L&amp;"Arial,Standaard"&amp;8RBT-01.33/17 V.20240405&amp;C&amp;"Arial,Standaard"&amp;8 &amp;R&amp;"Arial,Standaard"&amp;8Pag.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7578-5AC6-4146-B4E0-338491D9B699}">
  <sheetPr>
    <tabColor theme="6" tint="0.39997558519241921"/>
    <pageSetUpPr fitToPage="1"/>
  </sheetPr>
  <dimension ref="A1:H46"/>
  <sheetViews>
    <sheetView tabSelected="1" showWhiteSpace="0" view="pageLayout" zoomScale="97" zoomScaleNormal="100" zoomScalePageLayoutView="97" workbookViewId="0">
      <selection activeCell="D7" sqref="D7"/>
    </sheetView>
  </sheetViews>
  <sheetFormatPr defaultColWidth="9.1796875" defaultRowHeight="14" x14ac:dyDescent="0.3"/>
  <cols>
    <col min="1" max="1" width="37.81640625" style="1" customWidth="1"/>
    <col min="2" max="2" width="28.81640625" style="1" customWidth="1"/>
    <col min="3" max="3" width="20.453125" style="1" customWidth="1"/>
    <col min="4" max="4" width="16.1796875" style="39" customWidth="1"/>
    <col min="5" max="5" width="13.81640625" style="39" customWidth="1"/>
    <col min="6" max="6" width="13.1796875" style="39" customWidth="1"/>
    <col min="7" max="7" width="53.81640625" style="55" customWidth="1"/>
    <col min="8" max="8" width="18.1796875" style="1" customWidth="1"/>
    <col min="9" max="16384" width="9.1796875" style="1"/>
  </cols>
  <sheetData>
    <row r="1" spans="1:8" ht="147.75" customHeight="1" x14ac:dyDescent="0.3">
      <c r="A1" s="86" t="s">
        <v>27</v>
      </c>
      <c r="B1" s="87"/>
      <c r="C1" s="88"/>
      <c r="D1" s="87"/>
      <c r="E1" s="87"/>
      <c r="F1" s="87"/>
      <c r="G1" s="87"/>
      <c r="H1" s="89"/>
    </row>
    <row r="2" spans="1:8" ht="28.4" customHeight="1" x14ac:dyDescent="0.3">
      <c r="A2" s="57" t="s">
        <v>28</v>
      </c>
      <c r="B2" s="58" t="s">
        <v>29</v>
      </c>
      <c r="C2" s="59"/>
      <c r="D2" s="60"/>
      <c r="E2" s="60"/>
      <c r="F2" s="60"/>
      <c r="G2" s="60"/>
      <c r="H2" s="61"/>
    </row>
    <row r="3" spans="1:8" ht="28.4" customHeight="1" x14ac:dyDescent="0.3">
      <c r="A3" s="62" t="s">
        <v>30</v>
      </c>
      <c r="B3" s="63" t="s">
        <v>31</v>
      </c>
      <c r="C3" s="64"/>
      <c r="D3" s="65"/>
      <c r="E3" s="65"/>
      <c r="F3" s="65"/>
      <c r="G3" s="65"/>
      <c r="H3" s="66"/>
    </row>
    <row r="4" spans="1:8" s="3" customFormat="1" ht="85.75" customHeight="1" x14ac:dyDescent="0.3">
      <c r="A4" s="25" t="s">
        <v>32</v>
      </c>
      <c r="B4" s="44" t="s">
        <v>33</v>
      </c>
      <c r="C4" s="25" t="s">
        <v>34</v>
      </c>
      <c r="D4" s="25" t="s">
        <v>35</v>
      </c>
      <c r="E4" s="25" t="s">
        <v>36</v>
      </c>
      <c r="F4" s="25" t="s">
        <v>37</v>
      </c>
      <c r="G4" s="25" t="s">
        <v>38</v>
      </c>
      <c r="H4" s="25" t="s">
        <v>39</v>
      </c>
    </row>
    <row r="5" spans="1:8" s="41" customFormat="1" ht="41.5" customHeight="1" x14ac:dyDescent="0.25">
      <c r="A5" s="90" t="s">
        <v>40</v>
      </c>
      <c r="B5" s="45"/>
      <c r="C5" s="45" t="s">
        <v>41</v>
      </c>
      <c r="D5" s="46"/>
      <c r="E5" s="46"/>
      <c r="F5" s="46" t="str">
        <f>IF(E5="Geen","0",IF(D5="",IF(E5="",""),VLOOKUP(D5,'[1]INFORMATION IMPORTANTE'!$A$15:$B$18,2,FALSE)*VLOOKUP(E5,'[1]INFORMATION IMPORTANTE'!$D$15:$E$19,2,FALSE)))</f>
        <v/>
      </c>
      <c r="G5" s="51"/>
      <c r="H5" s="40"/>
    </row>
    <row r="6" spans="1:8" s="41" customFormat="1" ht="39.65" customHeight="1" x14ac:dyDescent="0.25">
      <c r="A6" s="91"/>
      <c r="B6" s="83" t="s">
        <v>42</v>
      </c>
      <c r="C6" s="45" t="s">
        <v>43</v>
      </c>
      <c r="D6" s="36"/>
      <c r="E6" s="36"/>
      <c r="F6" s="36" t="str">
        <f>IF(E6="Geen","0",IF(D6="",IF(E6="",""),VLOOKUP(D6,'INFORMATION IMPORTANTE'!$A$15:$B$18,2,FALSE)*VLOOKUP(E6,'INFORMATION IMPORTANTE'!$D$15:$E$19,2,FALSE)))</f>
        <v/>
      </c>
      <c r="G6" s="80" t="s">
        <v>44</v>
      </c>
      <c r="H6" s="93"/>
    </row>
    <row r="7" spans="1:8" s="41" customFormat="1" ht="39.65" customHeight="1" x14ac:dyDescent="0.25">
      <c r="A7" s="91"/>
      <c r="B7" s="84"/>
      <c r="C7" s="45" t="s">
        <v>45</v>
      </c>
      <c r="D7" s="36"/>
      <c r="E7" s="36"/>
      <c r="F7" s="36" t="str">
        <f>IF(E7="Geen","0",IF(D7="",IF(E7="",""),VLOOKUP(D7,'INFORMATION IMPORTANTE'!$A$15:$B$18,2,FALSE)*VLOOKUP(E7,'INFORMATION IMPORTANTE'!$D$15:$E$19,2,FALSE)))</f>
        <v/>
      </c>
      <c r="G7" s="81"/>
      <c r="H7" s="94"/>
    </row>
    <row r="8" spans="1:8" s="43" customFormat="1" ht="39.65" customHeight="1" x14ac:dyDescent="0.25">
      <c r="A8" s="91"/>
      <c r="B8" s="84"/>
      <c r="C8" s="46" t="s">
        <v>46</v>
      </c>
      <c r="D8" s="36"/>
      <c r="E8" s="36"/>
      <c r="F8" s="36" t="str">
        <f>IF(E8="Geen","0",IF(D8="",IF(E8="",""),VLOOKUP(D8,'INFORMATION IMPORTANTE'!$A$15:$B$18,2,FALSE)*VLOOKUP(E8,'INFORMATION IMPORTANTE'!$D$15:$E$19,2,FALSE)))</f>
        <v/>
      </c>
      <c r="G8" s="81"/>
      <c r="H8" s="94"/>
    </row>
    <row r="9" spans="1:8" s="43" customFormat="1" ht="39.65" customHeight="1" x14ac:dyDescent="0.25">
      <c r="A9" s="91"/>
      <c r="B9" s="84"/>
      <c r="C9" s="46" t="s">
        <v>47</v>
      </c>
      <c r="D9" s="36"/>
      <c r="E9" s="36"/>
      <c r="F9" s="36" t="str">
        <f>IF(E9="Geen","0",IF(D9="",IF(E9="",""),VLOOKUP(D9,'INFORMATION IMPORTANTE'!$A$15:$B$18,2,FALSE)*VLOOKUP(E9,'INFORMATION IMPORTANTE'!$D$15:$E$19,2,FALSE)))</f>
        <v/>
      </c>
      <c r="G9" s="81"/>
      <c r="H9" s="94"/>
    </row>
    <row r="10" spans="1:8" s="43" customFormat="1" ht="39.65" customHeight="1" x14ac:dyDescent="0.25">
      <c r="A10" s="91"/>
      <c r="B10" s="84"/>
      <c r="C10" s="46" t="s">
        <v>48</v>
      </c>
      <c r="D10" s="36"/>
      <c r="E10" s="36"/>
      <c r="F10" s="36" t="str">
        <f>IF(E10="Geen","0",IF(D10="",IF(E10="",""),VLOOKUP(D10,'INFORMATION IMPORTANTE'!$A$15:$B$18,2,FALSE)*VLOOKUP(E10,'INFORMATION IMPORTANTE'!$D$15:$E$19,2,FALSE)))</f>
        <v/>
      </c>
      <c r="G10" s="81"/>
      <c r="H10" s="94"/>
    </row>
    <row r="11" spans="1:8" s="43" customFormat="1" ht="39.65" customHeight="1" x14ac:dyDescent="0.25">
      <c r="A11" s="91"/>
      <c r="B11" s="85"/>
      <c r="C11" s="46" t="s">
        <v>49</v>
      </c>
      <c r="D11" s="36"/>
      <c r="E11" s="36"/>
      <c r="F11" s="36" t="str">
        <f>IF(E11="Geen","0",IF(D11="",IF(E11="",""),VLOOKUP(D11,'INFORMATION IMPORTANTE'!$A$15:$B$18,2,FALSE)*VLOOKUP(E11,'INFORMATION IMPORTANTE'!$D$15:$E$19,2,FALSE)))</f>
        <v/>
      </c>
      <c r="G11" s="82"/>
      <c r="H11" s="95"/>
    </row>
    <row r="12" spans="1:8" s="43" customFormat="1" ht="52.25" customHeight="1" x14ac:dyDescent="0.25">
      <c r="A12" s="91"/>
      <c r="B12" s="45"/>
      <c r="C12" s="46" t="s">
        <v>50</v>
      </c>
      <c r="D12" s="46"/>
      <c r="E12" s="46"/>
      <c r="F12" s="46" t="str">
        <f>IF(E12="Geen","0",IF(D12="",IF(E12="",""),VLOOKUP(D12,'INFORMATION IMPORTANTE'!$A$15:$B$18,2,FALSE)*VLOOKUP(E12,'INFORMATION IMPORTANTE'!$D$15:$E$19,2,FALSE)))</f>
        <v/>
      </c>
      <c r="G12" s="51"/>
      <c r="H12" s="26"/>
    </row>
    <row r="13" spans="1:8" s="43" customFormat="1" ht="39.65" customHeight="1" x14ac:dyDescent="0.25">
      <c r="A13" s="91"/>
      <c r="B13" s="83" t="s">
        <v>51</v>
      </c>
      <c r="C13" s="46" t="s">
        <v>52</v>
      </c>
      <c r="D13" s="36"/>
      <c r="E13" s="36"/>
      <c r="F13" s="36" t="str">
        <f>IF(E13="Geen","0",IF(D13="",IF(E13="",""),VLOOKUP(D13,'INFORMATION IMPORTANTE'!$A$15:$B$18,2,FALSE)*VLOOKUP(E13,'INFORMATION IMPORTANTE'!$D$15:$E$19,2,FALSE)))</f>
        <v/>
      </c>
      <c r="G13" s="80" t="s">
        <v>53</v>
      </c>
      <c r="H13" s="96"/>
    </row>
    <row r="14" spans="1:8" s="43" customFormat="1" ht="39.65" customHeight="1" x14ac:dyDescent="0.25">
      <c r="A14" s="91"/>
      <c r="B14" s="84"/>
      <c r="C14" s="46" t="s">
        <v>54</v>
      </c>
      <c r="D14" s="36"/>
      <c r="E14" s="36"/>
      <c r="F14" s="36" t="str">
        <f>IF(E14="Geen","0",IF(D14="",IF(E14="",""),VLOOKUP(D14,'INFORMATION IMPORTANTE'!$A$15:$B$18,2,FALSE)*VLOOKUP(E14,'INFORMATION IMPORTANTE'!$D$15:$E$19,2,FALSE)))</f>
        <v/>
      </c>
      <c r="G14" s="81"/>
      <c r="H14" s="97"/>
    </row>
    <row r="15" spans="1:8" s="43" customFormat="1" ht="39.65" customHeight="1" x14ac:dyDescent="0.25">
      <c r="A15" s="92"/>
      <c r="B15" s="84"/>
      <c r="C15" s="46" t="s">
        <v>55</v>
      </c>
      <c r="D15" s="36"/>
      <c r="E15" s="36"/>
      <c r="F15" s="36" t="str">
        <f>IF(E15="Geen","0",IF(D15="",IF(E15="",""),VLOOKUP(D15,'INFORMATION IMPORTANTE'!$A$15:$B$18,2,FALSE)*VLOOKUP(E15,'INFORMATION IMPORTANTE'!$D$15:$E$19,2,FALSE)))</f>
        <v/>
      </c>
      <c r="G15" s="81"/>
      <c r="H15" s="97"/>
    </row>
    <row r="16" spans="1:8" s="43" customFormat="1" ht="39.65" customHeight="1" x14ac:dyDescent="0.25">
      <c r="A16" s="42"/>
      <c r="B16" s="84"/>
      <c r="C16" s="46" t="s">
        <v>56</v>
      </c>
      <c r="D16" s="36"/>
      <c r="E16" s="36"/>
      <c r="F16" s="36" t="str">
        <f>IF(E16="Geen","0",IF(D16="",IF(E16="",""),VLOOKUP(D16,'INFORMATION IMPORTANTE'!$A$15:$B$18,2,FALSE)*VLOOKUP(E16,'INFORMATION IMPORTANTE'!$D$15:$E$19,2,FALSE)))</f>
        <v/>
      </c>
      <c r="G16" s="81"/>
      <c r="H16" s="97"/>
    </row>
    <row r="17" spans="1:8" s="43" customFormat="1" ht="39.65" customHeight="1" x14ac:dyDescent="0.25">
      <c r="A17" s="42"/>
      <c r="B17" s="84"/>
      <c r="C17" s="46" t="s">
        <v>57</v>
      </c>
      <c r="D17" s="36"/>
      <c r="E17" s="36"/>
      <c r="F17" s="36" t="str">
        <f>IF(E17="Geen","0",IF(D17="",IF(E17="",""),VLOOKUP(D17,'INFORMATION IMPORTANTE'!$A$15:$B$18,2,FALSE)*VLOOKUP(E17,'INFORMATION IMPORTANTE'!$D$15:$E$19,2,FALSE)))</f>
        <v/>
      </c>
      <c r="G17" s="81"/>
      <c r="H17" s="97"/>
    </row>
    <row r="18" spans="1:8" s="43" customFormat="1" ht="39.65" customHeight="1" x14ac:dyDescent="0.25">
      <c r="A18" s="42"/>
      <c r="B18" s="85"/>
      <c r="C18" s="46" t="s">
        <v>58</v>
      </c>
      <c r="D18" s="36"/>
      <c r="E18" s="36"/>
      <c r="F18" s="36" t="str">
        <f>IF(E18="Geen","0",IF(D18="",IF(E18="",""),VLOOKUP(D18,'INFORMATION IMPORTANTE'!$A$15:$B$18,2,FALSE)*VLOOKUP(E18,'INFORMATION IMPORTANTE'!$D$15:$E$19,2,FALSE)))</f>
        <v/>
      </c>
      <c r="G18" s="82"/>
      <c r="H18" s="98"/>
    </row>
    <row r="19" spans="1:8" s="2" customFormat="1" ht="49.25" customHeight="1" x14ac:dyDescent="0.25">
      <c r="A19" s="27"/>
      <c r="B19" s="48"/>
      <c r="C19" s="46" t="s">
        <v>59</v>
      </c>
      <c r="D19" s="46"/>
      <c r="E19" s="46"/>
      <c r="F19" s="46" t="str">
        <f>IF(E19="Geen","0",IF(D19="",IF(E19="",""),VLOOKUP(D19,'INFORMATION IMPORTANTE'!$A$15:$B$18,2,FALSE)*VLOOKUP(E19,'INFORMATION IMPORTANTE'!$D$15:$E$19,2,FALSE)))</f>
        <v/>
      </c>
      <c r="G19" s="51"/>
      <c r="H19" s="28"/>
    </row>
    <row r="20" spans="1:8" s="2" customFormat="1" ht="39.65" customHeight="1" x14ac:dyDescent="0.25">
      <c r="A20" s="27"/>
      <c r="B20" s="83" t="s">
        <v>60</v>
      </c>
      <c r="C20" s="46" t="s">
        <v>61</v>
      </c>
      <c r="D20" s="36"/>
      <c r="E20" s="36"/>
      <c r="F20" s="36" t="str">
        <f>IF(E20="Geen","0",IF(D20="",IF(E20="",""),VLOOKUP(D20,'INFORMATION IMPORTANTE'!$A$15:$B$18,2,FALSE)*VLOOKUP(E20,'INFORMATION IMPORTANTE'!$D$15:$E$19,2,FALSE)))</f>
        <v/>
      </c>
      <c r="G20" s="80" t="s">
        <v>62</v>
      </c>
      <c r="H20" s="99"/>
    </row>
    <row r="21" spans="1:8" s="2" customFormat="1" ht="39.65" customHeight="1" x14ac:dyDescent="0.25">
      <c r="A21" s="27"/>
      <c r="B21" s="84"/>
      <c r="C21" s="46" t="s">
        <v>63</v>
      </c>
      <c r="D21" s="36"/>
      <c r="E21" s="36"/>
      <c r="F21" s="36" t="str">
        <f>IF(E21="Geen","0",IF(D21="",IF(E21="",""),VLOOKUP(D21,'INFORMATION IMPORTANTE'!$A$15:$B$18,2,FALSE)*VLOOKUP(E21,'INFORMATION IMPORTANTE'!$D$15:$E$19,2,FALSE)))</f>
        <v/>
      </c>
      <c r="G21" s="81"/>
      <c r="H21" s="100"/>
    </row>
    <row r="22" spans="1:8" s="2" customFormat="1" ht="39.65" customHeight="1" x14ac:dyDescent="0.25">
      <c r="A22" s="27"/>
      <c r="B22" s="84"/>
      <c r="C22" s="46" t="s">
        <v>64</v>
      </c>
      <c r="D22" s="36"/>
      <c r="E22" s="36"/>
      <c r="F22" s="36" t="str">
        <f>IF(E22="Geen","0",IF(D22="",IF(E22="",""),VLOOKUP(D22,'INFORMATION IMPORTANTE'!$A$15:$B$18,2,FALSE)*VLOOKUP(E22,'INFORMATION IMPORTANTE'!$D$15:$E$19,2,FALSE)))</f>
        <v/>
      </c>
      <c r="G22" s="81"/>
      <c r="H22" s="100"/>
    </row>
    <row r="23" spans="1:8" s="2" customFormat="1" ht="39.65" customHeight="1" x14ac:dyDescent="0.25">
      <c r="A23" s="27"/>
      <c r="B23" s="84"/>
      <c r="C23" s="46" t="s">
        <v>65</v>
      </c>
      <c r="D23" s="36"/>
      <c r="E23" s="36"/>
      <c r="F23" s="36" t="str">
        <f>IF(E23="Geen","0",IF(D23="",IF(E23="",""),VLOOKUP(D23,'INFORMATION IMPORTANTE'!$A$15:$B$18,2,FALSE)*VLOOKUP(E23,'INFORMATION IMPORTANTE'!$D$15:$E$19,2,FALSE)))</f>
        <v/>
      </c>
      <c r="G23" s="81"/>
      <c r="H23" s="100"/>
    </row>
    <row r="24" spans="1:8" s="2" customFormat="1" ht="39.65" customHeight="1" x14ac:dyDescent="0.25">
      <c r="A24" s="27"/>
      <c r="B24" s="85"/>
      <c r="C24" s="46" t="s">
        <v>66</v>
      </c>
      <c r="D24" s="36"/>
      <c r="E24" s="36"/>
      <c r="F24" s="36" t="str">
        <f>IF(E24="Geen","0",IF(D24="",IF(E24="",""),VLOOKUP(D24,'INFORMATION IMPORTANTE'!$A$15:$B$18,2,FALSE)*VLOOKUP(E24,'INFORMATION IMPORTANTE'!$D$15:$E$19,2,FALSE)))</f>
        <v/>
      </c>
      <c r="G24" s="81"/>
      <c r="H24" s="100"/>
    </row>
    <row r="25" spans="1:8" s="2" customFormat="1" ht="50" x14ac:dyDescent="0.25">
      <c r="A25" s="27"/>
      <c r="B25" s="45" t="s">
        <v>67</v>
      </c>
      <c r="C25" s="46" t="s">
        <v>68</v>
      </c>
      <c r="D25" s="36"/>
      <c r="E25" s="36"/>
      <c r="F25" s="36" t="str">
        <f>IF(E25="Geen","0",IF(D25="",IF(E25="",""),VLOOKUP(D25,'INFORMATION IMPORTANTE'!$A$15:$B$18,2,FALSE)*VLOOKUP(E25,'INFORMATION IMPORTANTE'!$D$15:$E$19,2,FALSE)))</f>
        <v/>
      </c>
      <c r="G25" s="51" t="s">
        <v>69</v>
      </c>
      <c r="H25" s="101"/>
    </row>
    <row r="26" spans="1:8" s="2" customFormat="1" ht="39.65" customHeight="1" x14ac:dyDescent="0.25">
      <c r="A26" s="27"/>
      <c r="B26" s="45"/>
      <c r="C26" s="46" t="s">
        <v>70</v>
      </c>
      <c r="D26" s="46"/>
      <c r="E26" s="46"/>
      <c r="F26" s="46" t="str">
        <f>IF(E26="Geen","0",IF(D26="",IF(E26="",""),VLOOKUP(D26,'INFORMATION IMPORTANTE'!$A$15:$B$18,2,FALSE)*VLOOKUP(E26,'INFORMATION IMPORTANTE'!$D$15:$E$19,2,FALSE)))</f>
        <v/>
      </c>
      <c r="G26" s="51"/>
      <c r="H26" s="28"/>
    </row>
    <row r="27" spans="1:8" s="2" customFormat="1" ht="150" x14ac:dyDescent="0.25">
      <c r="A27" s="27"/>
      <c r="B27" s="45" t="s">
        <v>71</v>
      </c>
      <c r="C27" s="46" t="s">
        <v>72</v>
      </c>
      <c r="D27" s="36"/>
      <c r="E27" s="36"/>
      <c r="F27" s="36" t="str">
        <f>IF(E27="Geen","0",IF(D27="",IF(E27="",""),VLOOKUP(D27,'INFORMATION IMPORTANTE'!$A$15:$B$18,2,FALSE)*VLOOKUP(E27,'INFORMATION IMPORTANTE'!$D$15:$E$19,2,FALSE)))</f>
        <v/>
      </c>
      <c r="G27" s="49" t="s">
        <v>73</v>
      </c>
      <c r="H27" s="28"/>
    </row>
    <row r="28" spans="1:8" s="2" customFormat="1" ht="39.65" customHeight="1" x14ac:dyDescent="0.25">
      <c r="A28" s="27"/>
      <c r="B28" s="45"/>
      <c r="C28" s="46" t="s">
        <v>74</v>
      </c>
      <c r="D28" s="46"/>
      <c r="E28" s="46"/>
      <c r="F28" s="46" t="str">
        <f>IF(E28="Geen","0",IF(D28="",IF(E28="",""),VLOOKUP(D28,'INFORMATION IMPORTANTE'!$A$15:$B$18,2,FALSE)*VLOOKUP(E28,'INFORMATION IMPORTANTE'!$D$15:$E$19,2,FALSE)))</f>
        <v/>
      </c>
      <c r="G28" s="53"/>
      <c r="H28" s="28"/>
    </row>
    <row r="29" spans="1:8" s="52" customFormat="1" ht="39.65" customHeight="1" x14ac:dyDescent="0.35">
      <c r="A29" s="50"/>
      <c r="B29" s="83" t="s">
        <v>75</v>
      </c>
      <c r="C29" s="46" t="s">
        <v>76</v>
      </c>
      <c r="D29" s="36"/>
      <c r="E29" s="36"/>
      <c r="F29" s="36" t="str">
        <f>IF(E29="Geen","0",IF(D29="",IF(E29="",""),VLOOKUP(D29,'INFORMATION IMPORTANTE'!$A$15:$B$18,2,FALSE)*VLOOKUP(E29,'INFORMATION IMPORTANTE'!$D$15:$E$19,2,FALSE)))</f>
        <v/>
      </c>
      <c r="G29" s="77" t="s">
        <v>77</v>
      </c>
      <c r="H29" s="80"/>
    </row>
    <row r="30" spans="1:8" s="52" customFormat="1" ht="39.65" customHeight="1" x14ac:dyDescent="0.35">
      <c r="A30" s="50"/>
      <c r="B30" s="84"/>
      <c r="C30" s="46" t="s">
        <v>78</v>
      </c>
      <c r="D30" s="36"/>
      <c r="E30" s="36"/>
      <c r="F30" s="36" t="str">
        <f>IF(E30="Geen","0",IF(D30="",IF(E30="",""),VLOOKUP(D30,'INFORMATION IMPORTANTE'!$A$15:$B$18,2,FALSE)*VLOOKUP(E30,'INFORMATION IMPORTANTE'!$D$15:$E$19,2,FALSE)))</f>
        <v/>
      </c>
      <c r="G30" s="78"/>
      <c r="H30" s="81"/>
    </row>
    <row r="31" spans="1:8" s="52" customFormat="1" ht="39.65" customHeight="1" x14ac:dyDescent="0.35">
      <c r="A31" s="50"/>
      <c r="B31" s="84"/>
      <c r="C31" s="46" t="s">
        <v>79</v>
      </c>
      <c r="D31" s="36"/>
      <c r="E31" s="36"/>
      <c r="F31" s="36" t="str">
        <f>IF(E31="Geen","0",IF(D31="",IF(E31="",""),VLOOKUP(D31,'INFORMATION IMPORTANTE'!$A$15:$B$18,2,FALSE)*VLOOKUP(E31,'INFORMATION IMPORTANTE'!$D$15:$E$19,2,FALSE)))</f>
        <v/>
      </c>
      <c r="G31" s="78"/>
      <c r="H31" s="81"/>
    </row>
    <row r="32" spans="1:8" s="52" customFormat="1" ht="39.65" customHeight="1" x14ac:dyDescent="0.35">
      <c r="A32" s="50"/>
      <c r="B32" s="85"/>
      <c r="C32" s="46" t="s">
        <v>80</v>
      </c>
      <c r="D32" s="36"/>
      <c r="E32" s="36"/>
      <c r="F32" s="36" t="str">
        <f>IF(E32="Geen","0",IF(D32="",IF(E32="",""),VLOOKUP(D32,'INFORMATION IMPORTANTE'!$A$15:$B$18,2,FALSE)*VLOOKUP(E32,'INFORMATION IMPORTANTE'!$D$15:$E$19,2,FALSE)))</f>
        <v/>
      </c>
      <c r="G32" s="79"/>
      <c r="H32" s="82"/>
    </row>
    <row r="33" spans="1:8" s="52" customFormat="1" ht="39.65" customHeight="1" x14ac:dyDescent="0.35">
      <c r="A33" s="50"/>
      <c r="B33" s="45"/>
      <c r="C33" s="46" t="s">
        <v>81</v>
      </c>
      <c r="D33" s="46"/>
      <c r="E33" s="46"/>
      <c r="F33" s="46" t="str">
        <f>IF(E33="Geen","0",IF(D33="",IF(E33="",""),VLOOKUP(D33,'INFORMATION IMPORTANTE'!$A$15:$B$18,2,FALSE)*VLOOKUP(E33,'INFORMATION IMPORTANTE'!$D$15:$E$19,2,FALSE)))</f>
        <v/>
      </c>
      <c r="G33" s="49"/>
      <c r="H33" s="51"/>
    </row>
    <row r="34" spans="1:8" s="52" customFormat="1" ht="39.65" customHeight="1" x14ac:dyDescent="0.35">
      <c r="A34" s="50"/>
      <c r="B34" s="45" t="s">
        <v>82</v>
      </c>
      <c r="C34" s="46" t="s">
        <v>83</v>
      </c>
      <c r="D34" s="36"/>
      <c r="E34" s="36"/>
      <c r="F34" s="36" t="str">
        <f>IF(E34="Geen","0",IF(D34="",IF(E34="",""),VLOOKUP(D34,'INFORMATION IMPORTANTE'!$A$15:$B$18,2,FALSE)*VLOOKUP(E34,'INFORMATION IMPORTANTE'!$D$15:$E$19,2,FALSE)))</f>
        <v/>
      </c>
      <c r="G34" s="77" t="s">
        <v>84</v>
      </c>
      <c r="H34" s="80"/>
    </row>
    <row r="35" spans="1:8" s="52" customFormat="1" ht="39.65" customHeight="1" x14ac:dyDescent="0.35">
      <c r="A35" s="50"/>
      <c r="B35" s="45" t="s">
        <v>85</v>
      </c>
      <c r="C35" s="46" t="s">
        <v>80</v>
      </c>
      <c r="D35" s="36"/>
      <c r="E35" s="36"/>
      <c r="F35" s="36" t="str">
        <f>IF(E35="Geen","0",IF(D35="",IF(E35="",""),VLOOKUP(D35,'INFORMATION IMPORTANTE'!$A$15:$B$18,2,FALSE)*VLOOKUP(E35,'INFORMATION IMPORTANTE'!$D$15:$E$19,2,FALSE)))</f>
        <v/>
      </c>
      <c r="G35" s="78"/>
      <c r="H35" s="81"/>
    </row>
    <row r="36" spans="1:8" s="52" customFormat="1" ht="39.65" customHeight="1" x14ac:dyDescent="0.35">
      <c r="A36" s="50"/>
      <c r="B36" s="47" t="s">
        <v>86</v>
      </c>
      <c r="C36" s="46" t="s">
        <v>87</v>
      </c>
      <c r="D36" s="36"/>
      <c r="E36" s="36"/>
      <c r="F36" s="36" t="str">
        <f>IF(E36="Geen","0",IF(D36="",IF(E36="",""),VLOOKUP(D36,'INFORMATION IMPORTANTE'!$A$15:$B$18,2,FALSE)*VLOOKUP(E36,'INFORMATION IMPORTANTE'!$D$15:$E$19,2,FALSE)))</f>
        <v/>
      </c>
      <c r="G36" s="79"/>
      <c r="H36" s="82"/>
    </row>
    <row r="37" spans="1:8" s="52" customFormat="1" ht="41" customHeight="1" x14ac:dyDescent="0.35">
      <c r="A37" s="50"/>
      <c r="B37" s="45"/>
      <c r="C37" s="46" t="s">
        <v>88</v>
      </c>
      <c r="D37" s="46"/>
      <c r="E37" s="46"/>
      <c r="F37" s="46" t="str">
        <f>IF(E37="Geen","0",IF(D37="",IF(E37="",""),VLOOKUP(D37,'INFORMATION IMPORTANTE'!$A$15:$B$18,2,FALSE)*VLOOKUP(E37,'INFORMATION IMPORTANTE'!$D$15:$E$19,2,FALSE)))</f>
        <v/>
      </c>
      <c r="G37" s="56"/>
      <c r="H37" s="51"/>
    </row>
    <row r="38" spans="1:8" s="52" customFormat="1" ht="104" customHeight="1" x14ac:dyDescent="0.35">
      <c r="A38" s="50"/>
      <c r="B38" s="45" t="s">
        <v>89</v>
      </c>
      <c r="C38" s="46" t="s">
        <v>90</v>
      </c>
      <c r="D38" s="36"/>
      <c r="E38" s="36"/>
      <c r="F38" s="36" t="str">
        <f>IF(E38="Geen","0",IF(D38="",IF(E38="",""),VLOOKUP(D38,'INFORMATION IMPORTANTE'!$A$15:$B$18,2,FALSE)*VLOOKUP(E38,'INFORMATION IMPORTANTE'!$D$15:$E$19,2,FALSE)))</f>
        <v/>
      </c>
      <c r="G38" s="49" t="s">
        <v>91</v>
      </c>
      <c r="H38" s="51"/>
    </row>
    <row r="39" spans="1:8" s="52" customFormat="1" ht="60" customHeight="1" x14ac:dyDescent="0.35">
      <c r="A39" s="50"/>
      <c r="B39" s="45" t="s">
        <v>92</v>
      </c>
      <c r="C39" s="51" t="s">
        <v>93</v>
      </c>
      <c r="D39" s="36"/>
      <c r="E39" s="36"/>
      <c r="F39" s="36" t="str">
        <f>IF(E39="Geen","0",IF(D39="",IF(E39="",""),VLOOKUP(D39,'INFORMATION IMPORTANTE'!$A$15:$B$18,2,FALSE)*VLOOKUP(E39,'INFORMATION IMPORTANTE'!$D$15:$E$19,2,FALSE)))</f>
        <v/>
      </c>
      <c r="G39" s="49" t="s">
        <v>94</v>
      </c>
      <c r="H39" s="51"/>
    </row>
    <row r="40" spans="1:8" s="52" customFormat="1" ht="45.65" customHeight="1" x14ac:dyDescent="0.35">
      <c r="A40" s="50"/>
      <c r="B40" s="45"/>
      <c r="C40" s="46" t="s">
        <v>95</v>
      </c>
      <c r="D40" s="46"/>
      <c r="E40" s="46"/>
      <c r="F40" s="46" t="str">
        <f>IF(E40="Geen","0",IF(D40="",IF(E40="",""),VLOOKUP(D40,'INFORMATION IMPORTANTE'!$A$15:$B$18,2,FALSE)*VLOOKUP(E40,'INFORMATION IMPORTANTE'!$D$15:$E$19,2,FALSE)))</f>
        <v/>
      </c>
      <c r="G40" s="56"/>
      <c r="H40" s="51"/>
    </row>
    <row r="41" spans="1:8" s="52" customFormat="1" ht="50" x14ac:dyDescent="0.35">
      <c r="A41" s="50"/>
      <c r="B41" s="45" t="s">
        <v>96</v>
      </c>
      <c r="C41" s="46" t="s">
        <v>97</v>
      </c>
      <c r="D41" s="36"/>
      <c r="E41" s="36"/>
      <c r="F41" s="36" t="str">
        <f>IF(E41="Geen","0",IF(D41="",IF(E41="",""),VLOOKUP(D41,'INFORMATION IMPORTANTE'!$A$15:$B$18,2,FALSE)*VLOOKUP(E41,'INFORMATION IMPORTANTE'!$D$15:$E$19,2,FALSE)))</f>
        <v/>
      </c>
      <c r="G41" s="49" t="s">
        <v>98</v>
      </c>
      <c r="H41" s="80"/>
    </row>
    <row r="42" spans="1:8" s="52" customFormat="1" ht="50.5" customHeight="1" x14ac:dyDescent="0.35">
      <c r="A42" s="50"/>
      <c r="B42" s="45" t="s">
        <v>99</v>
      </c>
      <c r="C42" s="46" t="s">
        <v>100</v>
      </c>
      <c r="D42" s="36"/>
      <c r="E42" s="36"/>
      <c r="F42" s="36" t="str">
        <f>IF(E42="Geen","0",IF(D42="",IF(E42="",""),VLOOKUP(D42,'INFORMATION IMPORTANTE'!$A$15:$B$18,2,FALSE)*VLOOKUP(E42,'INFORMATION IMPORTANTE'!$D$15:$E$19,2,FALSE)))</f>
        <v/>
      </c>
      <c r="G42" s="49" t="s">
        <v>101</v>
      </c>
      <c r="H42" s="81"/>
    </row>
    <row r="43" spans="1:8" s="52" customFormat="1" ht="45.5" customHeight="1" x14ac:dyDescent="0.35">
      <c r="A43" s="50"/>
      <c r="B43" s="45" t="s">
        <v>102</v>
      </c>
      <c r="C43" s="46" t="s">
        <v>103</v>
      </c>
      <c r="D43" s="36"/>
      <c r="E43" s="36"/>
      <c r="F43" s="36" t="str">
        <f>IF(E43="Geen","0",IF(D43="",IF(E43="",""),VLOOKUP(D43,'INFORMATION IMPORTANTE'!$A$15:$B$18,2,FALSE)*VLOOKUP(E43,'INFORMATION IMPORTANTE'!$D$15:$E$19,2,FALSE)))</f>
        <v/>
      </c>
      <c r="G43" s="49" t="s">
        <v>104</v>
      </c>
      <c r="H43" s="81"/>
    </row>
    <row r="44" spans="1:8" s="52" customFormat="1" ht="60" customHeight="1" x14ac:dyDescent="0.35">
      <c r="A44" s="50"/>
      <c r="B44" s="45" t="s">
        <v>105</v>
      </c>
      <c r="C44" s="46" t="s">
        <v>106</v>
      </c>
      <c r="D44" s="36"/>
      <c r="E44" s="36"/>
      <c r="F44" s="36" t="str">
        <f>IF(E44="Geen","0",IF(D44="",IF(E44="",""),VLOOKUP(D44,'INFORMATION IMPORTANTE'!$A$15:$B$18,2,FALSE)*VLOOKUP(E44,'INFORMATION IMPORTANTE'!$D$15:$E$19,2,FALSE)))</f>
        <v/>
      </c>
      <c r="G44" s="49" t="s">
        <v>107</v>
      </c>
      <c r="H44" s="81"/>
    </row>
    <row r="45" spans="1:8" s="52" customFormat="1" ht="45.5" customHeight="1" x14ac:dyDescent="0.35">
      <c r="A45" s="50"/>
      <c r="B45" s="45" t="s">
        <v>108</v>
      </c>
      <c r="C45" s="46" t="s">
        <v>109</v>
      </c>
      <c r="D45" s="36"/>
      <c r="E45" s="36"/>
      <c r="F45" s="36"/>
      <c r="G45" s="49" t="s">
        <v>110</v>
      </c>
      <c r="H45" s="82"/>
    </row>
    <row r="46" spans="1:8" ht="14.5" x14ac:dyDescent="0.3">
      <c r="A46" s="1" t="s">
        <v>111</v>
      </c>
      <c r="B46" s="12"/>
      <c r="C46" s="13"/>
      <c r="D46" s="37"/>
      <c r="E46" s="37"/>
      <c r="F46" s="38"/>
      <c r="G46" s="54"/>
      <c r="H46" s="14"/>
    </row>
  </sheetData>
  <sheetProtection formatCells="0" formatColumns="0" formatRows="0" insertColumns="0" insertRows="0" insertHyperlinks="0" deleteRows="0" sort="0" autoFilter="0"/>
  <mergeCells count="17">
    <mergeCell ref="A1:H1"/>
    <mergeCell ref="A5:A15"/>
    <mergeCell ref="B6:B11"/>
    <mergeCell ref="B13:B18"/>
    <mergeCell ref="B20:B24"/>
    <mergeCell ref="G6:G11"/>
    <mergeCell ref="H6:H11"/>
    <mergeCell ref="G13:G18"/>
    <mergeCell ref="H13:H18"/>
    <mergeCell ref="H20:H25"/>
    <mergeCell ref="G34:G36"/>
    <mergeCell ref="H34:H36"/>
    <mergeCell ref="H41:H45"/>
    <mergeCell ref="G20:G24"/>
    <mergeCell ref="B29:B32"/>
    <mergeCell ref="G29:G32"/>
    <mergeCell ref="H29:H32"/>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&amp;L&amp;G&amp;C&amp;16ANALYSE DES RISQUES STANDARD &amp;A</oddHeader>
    <oddFooter>&amp;L&amp;"Arial,Standaard"&amp;8RBT-01.33/17 V.20240405&amp;C&amp;"Arial,Standaard"&amp;8 &amp;R&amp;"Arial,Standaard"&amp;8Pag. &amp;P  de  &amp;N</oddFooter>
  </headerFooter>
  <legacy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4C1AE803-CEF0-4295-8E75-4A3D056D9B31}">
          <x14:formula1>
            <xm:f>'H:\sep\sepGRB\OGRBT\DATA1 Documenten preventiedossier OGRBT\-33-Risicoanalyse-AR\AR fonctions standards\AR NETTOYAGE - SCHOONMAAK\[ARS SECTEUR TITRES-SERVICES 2019 - RBT-01 3317.xlsx]INFORMATION IMPORTANTE'!#REF!</xm:f>
          </x14:formula1>
          <xm:sqref>D46:E46 D5:E5</xm:sqref>
        </x14:dataValidation>
        <x14:dataValidation type="list" allowBlank="1" showInputMessage="1" showErrorMessage="1" xr:uid="{D45AA798-DBD9-4BE3-8A92-AA52A8601335}">
          <x14:formula1>
            <xm:f>'INFORMATION IMPORTANTE'!$A$15:$A$18</xm:f>
          </x14:formula1>
          <xm:sqref>D6:D45</xm:sqref>
        </x14:dataValidation>
        <x14:dataValidation type="list" allowBlank="1" showInputMessage="1" showErrorMessage="1" xr:uid="{6E08FAF7-9CCB-441D-823E-34D02B204133}">
          <x14:formula1>
            <xm:f>'INFORMATION IMPORTANTE'!$D$15:$D$19</xm:f>
          </x14:formula1>
          <xm:sqref>E6:E45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5A0DE04D5D754EA3E826359FC6CC95" ma:contentTypeVersion="5" ma:contentTypeDescription="Crée un document." ma:contentTypeScope="" ma:versionID="0c716ec0c7f60bb117af6710d13b5001">
  <xsd:schema xmlns:xsd="http://www.w3.org/2001/XMLSchema" xmlns:xs="http://www.w3.org/2001/XMLSchema" xmlns:p="http://schemas.microsoft.com/office/2006/metadata/properties" xmlns:ns2="1a50b54e-4bf5-419f-8825-e468c4b98b2a" xmlns:ns3="60e9fc5a-2830-4b4f-b827-73f6e7034121" targetNamespace="http://schemas.microsoft.com/office/2006/metadata/properties" ma:root="true" ma:fieldsID="2ba71c578f430b113e38145e43729093" ns2:_="" ns3:_="">
    <xsd:import namespace="1a50b54e-4bf5-419f-8825-e468c4b98b2a"/>
    <xsd:import namespace="60e9fc5a-2830-4b4f-b827-73f6e70341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0b54e-4bf5-419f-8825-e468c4b98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9fc5a-2830-4b4f-b827-73f6e703412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8849B8-D4B7-44AF-BB9B-686CE1DAC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0b54e-4bf5-419f-8825-e468c4b98b2a"/>
    <ds:schemaRef ds:uri="60e9fc5a-2830-4b4f-b827-73f6e7034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AC5E66-75BC-4472-9AC8-6582FDB502B3}">
  <ds:schemaRefs>
    <ds:schemaRef ds:uri="http://schemas.microsoft.com/sharepoint/v3/contenttype/forms"/>
  </ds:schemaRefs>
</ds:datastoreItem>
</file>

<file path=customXml/itemProps3.xml><?xml version="1.0" encoding="utf-8"?>
<ds:datastoreItem xmlns:ds="http://schemas.openxmlformats.org/officeDocument/2006/customXml" ds:itemID="{658805E2-F607-4669-A50B-3E47E174AB2C}">
  <ds:schemaRefs>
    <ds:schemaRef ds:uri="http://purl.org/dc/elements/1.1/"/>
    <ds:schemaRef ds:uri="http://schemas.microsoft.com/office/2006/metadata/properties"/>
    <ds:schemaRef ds:uri="http://schemas.microsoft.com/office/2006/documentManagement/types"/>
    <ds:schemaRef ds:uri="http://purl.org/dc/terms/"/>
    <ds:schemaRef ds:uri="60e9fc5a-2830-4b4f-b827-73f6e7034121"/>
    <ds:schemaRef ds:uri="1a50b54e-4bf5-419f-8825-e468c4b98b2a"/>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 IMPORTANTE</vt:lpstr>
      <vt:lpstr>GENERAL</vt:lpstr>
      <vt:lpstr>GENERAL!Print_Area</vt:lpstr>
      <vt:lpstr>'INFORMATION IMPORTANTE'!Print_Area</vt:lpstr>
    </vt:vector>
  </TitlesOfParts>
  <Manager/>
  <Company>Securex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Securex</dc:creator>
  <cp:keywords/>
  <dc:description/>
  <cp:lastModifiedBy>Sophie Dumont</cp:lastModifiedBy>
  <cp:revision/>
  <dcterms:created xsi:type="dcterms:W3CDTF">2014-12-08T15:14:55Z</dcterms:created>
  <dcterms:modified xsi:type="dcterms:W3CDTF">2024-04-07T17:20:04Z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0x010100DB5A0DE04D5D754EA3E826359FC6CC95</vt:lpwstr>
  </property>
</Properties>
</file>